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G:\SED1\Գնումներ 2024\67-Գույք մանկապարտեզների\"/>
    </mc:Choice>
  </mc:AlternateContent>
  <bookViews>
    <workbookView xWindow="0" yWindow="0" windowWidth="21600" windowHeight="9630"/>
  </bookViews>
  <sheets>
    <sheet name="տեխ բնութ" sheetId="2"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5" i="2" l="1"/>
  <c r="H44" i="2"/>
  <c r="H13" i="2" l="1"/>
  <c r="H7" i="2"/>
  <c r="H8" i="2"/>
  <c r="H9" i="2"/>
  <c r="H10" i="2"/>
  <c r="H11" i="2"/>
  <c r="H12"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5" i="2"/>
  <c r="H6" i="2"/>
  <c r="H47" i="2" l="1"/>
</calcChain>
</file>

<file path=xl/sharedStrings.xml><?xml version="1.0" encoding="utf-8"?>
<sst xmlns="http://schemas.openxmlformats.org/spreadsheetml/2006/main" count="133" uniqueCount="94">
  <si>
    <t>Գրասեղան</t>
  </si>
  <si>
    <t>Գրապահարան</t>
  </si>
  <si>
    <t>Սպասք լվանալու մեքենա</t>
  </si>
  <si>
    <t>Ներքնակի երես</t>
  </si>
  <si>
    <t>Վերմակակալ</t>
  </si>
  <si>
    <t>Սավան</t>
  </si>
  <si>
    <t>Մահճակալի ներքնակ</t>
  </si>
  <si>
    <t>Բարձ</t>
  </si>
  <si>
    <t>Տաք բրդյա վերմակ (ծածկոց)</t>
  </si>
  <si>
    <t>Խավակտորե ծածկոց (բայկայե կամ բամբակյա)</t>
  </si>
  <si>
    <t>Պատուհանի շերտավարագույր՝ մանկապարտեզի բոլոր պատուհանների համար</t>
  </si>
  <si>
    <t>Ղեկավարի աթոռ</t>
  </si>
  <si>
    <t>Զգեստապահարան</t>
  </si>
  <si>
    <t>Օղակներ</t>
  </si>
  <si>
    <t>Գնդակներ</t>
  </si>
  <si>
    <t>Բուլավաներ</t>
  </si>
  <si>
    <t>Երաժշտական կենտրոն</t>
  </si>
  <si>
    <t>Չժանգոտվող պողպատից դարակ 1200*500</t>
  </si>
  <si>
    <t xml:space="preserve">Պահարան սպասքի համար </t>
  </si>
  <si>
    <t>Էլեկտրական կշեռք</t>
  </si>
  <si>
    <t>Փոշեկուլ</t>
  </si>
  <si>
    <t xml:space="preserve">Կշեռք </t>
  </si>
  <si>
    <t>Ապակե պահարան՝ առաջին օգնության անհրաժեշտ դեղորայքի համար</t>
  </si>
  <si>
    <t>Լվացքի մեքենա</t>
  </si>
  <si>
    <t>Արդուկի սեղան</t>
  </si>
  <si>
    <t>Համակարգիչ</t>
  </si>
  <si>
    <t>Անխափան սնուցման աղբյուր (UPS)</t>
  </si>
  <si>
    <t>Տպիչ սարք</t>
  </si>
  <si>
    <t>Դյուրակիր համակարգիչ</t>
  </si>
  <si>
    <t>Պրոյեկտոր</t>
  </si>
  <si>
    <t>Թղթե սրբիչի ամրակ դիսպենսեր</t>
  </si>
  <si>
    <t>Սննդի մշակման սեղան ներժ</t>
  </si>
  <si>
    <t>Մետաղական չհրկիզվող պահարան</t>
  </si>
  <si>
    <t>Գազօջախ սալօջախով</t>
  </si>
  <si>
    <t>Օդափոխման համակարգ օդաքարշ</t>
  </si>
  <si>
    <t>Սառնարան</t>
  </si>
  <si>
    <t>Գրատախտակ շարժական /ֆլիպչարտ/</t>
  </si>
  <si>
    <t>ՀՀ</t>
  </si>
  <si>
    <t>Անվանումը</t>
  </si>
  <si>
    <t>տեխնիկական բնութագիր</t>
  </si>
  <si>
    <t>քանակը</t>
  </si>
  <si>
    <t>միավորի գինը</t>
  </si>
  <si>
    <t>գումարը</t>
  </si>
  <si>
    <t>չափման 
միավոր</t>
  </si>
  <si>
    <t>հատ</t>
  </si>
  <si>
    <t>մ2</t>
  </si>
  <si>
    <t>Ֆլիպչարտ գրատախտակ մարկերային 70*100 սմ, շարժական ոտքերով</t>
  </si>
  <si>
    <t>Թղթե սրբիչի դիսպենսեր CD-8225A: Դիսպենսերը նախատեսված է Z/W ծալված թղթե սրբիչների համար
Չափ՝ 265x100x210 մմ:
Տեղադրվում է մինչև 250 թերթ թղթe սրբիչ:
Պատրաստված է ABS հարվածադիմացկուն պլաստիկից:</t>
  </si>
  <si>
    <t>Դարակների քանակը 3
Էներգախնայողության դաս A++
Լվացքի դաս A
Ծրագրերի քանակ 6
Չորացման եղանակը Կոնդենսացիոն
Չորացնելու դաս B
Ջրի ծախսը (լ/ցիկլ) 10
Տարողություն(անձ) 11
Էկրան Այո
Աղմուկ (dB) 49
Գույն Սպիտակ
Չափսերը (ԲxԼxԽ) սմ 84.5x44.8x60</t>
  </si>
  <si>
    <t xml:space="preserve">Ներքնակի երես (նամատրասնիկ) բամբուկից (ներքնակին փոխարինող)։ Երկկողմանի՝ մի կողմը ձմեռային հաստ բամբուկե մորթի է ,մյուս կողմը՝ամառային  բամբակյա գործվածք։ Մորթիով  կողմը նպատակահարմար է օգտագործել ցուրտ եղանակին, անկողինը մորթու շնորհիվ տաք է լինում, իսկ բամբակյա կողմը՝ շոգ եղանակին։
Հումքը բամբուկ՝ շերտավոր, լվացվում է լվացքի մեքենայով։ Ընդհանուր հագնում է մատրասին։
Չափսեր՝ 70*140,   </t>
  </si>
  <si>
    <t>Հրակայուն
Արտաքին Չափերը 230*300*250
ներքին չափերը 227*197*195 քաշը 5,5 կգ 
կողպեքի տեսակը՝ գաղտնաբառով</t>
  </si>
  <si>
    <t>Ընդհանուր նկարագրություն
Կրիչների ֆորմատ
Նվագարկում
MP3
Մեդիաֆայլերի նվագարկում թվային կրիչների միջոցով
Այո
Նվագարկման ֆորմատ
Աուդիո ֆորմատ
MP3
Ընդունիչ
Թվային ընդունիչի ֆիքսված կարգավորումներ
30 FM
Bluetooth-ի հնարավորություն
Bluetooth-ի ներկառուցված մոդուլ
Այո
NFC-ի հնարավորություն
NFC տեխնոլոգիա
Այո
Դիմային ակուստիկ համակարգեր
Շերտերի քանակ
1
Գույն
սև
Չափսեր, ոչ պակաս
744 x 260 x 295 մմ
Քաշէ ոչ ավել
14 կգ
Դիմային բարձրախոսների հզորություն
1700 Վտ
Ձայնի կարգավորում
Հավասարիչի ֆիքսված կարգավորումներ
3
Ցածր հաճախականության ուժեղացում
Այո
Ինտերֆեյս
3.5 մմ ականջակալների կցորդիչ
Այո
Աուդիո մուտք 3.5 մմ
1
USB 2.0 մուտք A տիպի
Այո
Հզորություն
Հզորություն
190 Վտ</t>
  </si>
  <si>
    <t>Շարժական բազկաթոռ հինգ անվակների վրա՝ միմյանց կապակցված հինգ թևանի խաչուկով: Խաչուկը` քրոմապատ մետաղից, բռնակները մետաղից կամ պլաստմասայից, վերև-ներքև կարգավորվող նստոցով: Նստատեղը և թիկնակը՝ փափուկ՝ 80մմից ոչ պակաս սպունգի հաստությամբ և 33% խտությամբ, պաստառապատված սև բարձրորակ արհեստական կաշվով: Նստոցի չափերը /60x60/սմ-ից ոչ պակաս, թիկնակի բարձրությունը 75սմ-ից ոչ պակաս,ետ-առաջ կարգավորվող և ֆիքսվող: 140կգ բեռնվածության համար: 550х 560 х 750 մմ</t>
  </si>
  <si>
    <t>պլաստմասայից մարմնամարզական օղակներ</t>
  </si>
  <si>
    <t xml:space="preserve"> մարմնամարզական բուլավաներ</t>
  </si>
  <si>
    <t>Կոմբինացված վառարան, 3 գազի այրիչ, 1 էլեկտրաան յարիչ, էլեկտրական ջեռոցով: Չափսերը (ԵxԼxԲ): 600x600x850 (±100) mm.Այրիչների քանակը վառարանում 4, 3 գազի այրիչ, 1 էլեկտրական այրիչ,
էլեկտրական ջեռոցով։ Հզորությունը առավելագույնը 4 ԿՎ</t>
  </si>
  <si>
    <t>Չափսերը (ԵxԼxԲ): 600х600 մմ(±50մմ)х2000 (±100մմ) , Ընդհանուր տարողությունը 300-320 լիտր։ Սառցեխցիկի ընդհանուր տարողությունը նվազագույնը 240 լ ։ Սառցարանների տարողությունը նվազագույնը 58 լիտր։ Սառը խցիկի ջերմաստիճանը՝ 0°C -+6°C, սառցարանի ջերմաստիչանը ՝ - 18°C։ Էներգիայի ծախսը 0.1-0.15 ԿՎ, Վոլտաժը 220վ.</t>
  </si>
  <si>
    <t>Հոսանքի առավելագույն հզորությունը (Վտ) 2100
Քաշող ուժի հզորությունը (Վտ) 300
Կառավարման սեղմակների տեղակայումը Իրանին
Խողովակի տեսակը Տելեսկոպիկ
Փոշու տարայի տեսակը Տարա
Փոշու տարայի ծավալը (լ․) 2,2</t>
  </si>
  <si>
    <t>Կշեռք բժշկական`495х 510 х 1300մմ</t>
  </si>
  <si>
    <t>Աշխատանքային մակերեսի չափերը 34 x 122 սմ
Բարձրություն Կարգավորվող
Առավելագույն բեռնվածություն 25 կգ
Նյութը Մետաղ, պլաստիկ
Ծածկոց Բամբակ</t>
  </si>
  <si>
    <t>Տարողությունը՝ 850 ՎԱ
Լարումը՝ 140-300 Վ
Հաճախականությունը՝ 50/60 Հց
Չափերը՝ 283 x 101 x 140մմ</t>
  </si>
  <si>
    <t>Aspect Ratio 16:10 native, 4:3, 16:9 support Resolution WXGA (1280x800) native Light Output (Color) Min. 3500 Lumen Colors up to 1.07 billion colours Contrast Ratio &gt;=10000:1 Lamp Life Min. 4000h(Normal) 8000h (Economy) Interfaces VGA in, audio in and out, USB 2.0, VGA out, HDMI Պարագաներ Power cord, remote control and batteries included, Integrated speaker, HDMI cable 5m Հոսանքի աղբյուր 220V-240V/ 50-60Hz (Power cord with schuko plug)</t>
  </si>
  <si>
    <t>iView T150x150 Հատակին դրվող</t>
  </si>
  <si>
    <t>Վերմակակալ -80*150 սմ, 100% բամբակյա է, չքրտնեցնող,
հակաալերգիկ և էկոլոգիապես մաքուր հումքից պատրաստված: 30°C ջերմաստիճանում լվացվող</t>
  </si>
  <si>
    <t xml:space="preserve"> Սավան - 70 x
140 սմ, 100% բամբակյա, չքրտնեցնող է, հակաալերգիկ և էկոլոգիապես մաքուր հումքից: Գույնը նախապես
համաձայնեցնել պատվիրատուի հետ:</t>
  </si>
  <si>
    <t>Հոսանքի (վ/Հց) 220-240Վ/ 50-60 Հց
Աղմուկի մակարդակ (դեցիբել) 65 դԲ
Հզորություն 135 կՎտ, Արտադրողականությունը 600մ խոր․/ժ
Արագությունների քանակը 3
Ֆիլտրի տեսակը Ածխային/ մետաղական,ներժից</t>
  </si>
  <si>
    <t>Աղմուկը լվացքի ժամանակ (dB) 64
Աղմուկը քամելու ժամանակ (dB) 79Էներգախնայողության դաս A+++
Լվացքի դաս A
Լվացքի քանակությունը (կգ) 8
Ծրագրերի քանակ 16</t>
  </si>
  <si>
    <t>Բազմաֆունկցիոնալ- 3-ը 1-ում Տպիչի տեսակ – լազերային տպիչ
Գործառույթներ – Տպիչ , սկան , պատճենահանում
Երկկողմանի տպելու հնարավորություն
Թղթի առավելագույն չափ – A4
Ինտերֆեյս – USB 2.0 , Wi Fi
Տպելու թույլտվություն – 2400 x 600 dpi
Տպման արագություն (սև-սպիտակ/) – 29 էջ /ր
Տպիչի ծատնաբեռնվածություն – 20 000 էջ
Օպերատիվ հիշողություն – 256 MB
Պրոցեսորի հաճախականություն – 1200 MHz
Քարթրիջ – 071 , 071H
Չափեր – 372 x 320 x 271 մմ
Քաշ – 11.6 կգ</t>
  </si>
  <si>
    <t>Պրոցեսոր Intel i5 10gen. or similar. Հիշողություն: RAM 8 Gb DDR 4 Ինտերնետային ցանց Gigabit (10/100/1000) LAN WLAN: 802.11a/b/g/n/ac with blutooth SSD 500GB Մոնիտոր Display 15.6" diagonal widescreen (1366 x 768)</t>
  </si>
  <si>
    <t>Բազկաթոռ ղեկավարի</t>
  </si>
  <si>
    <t>Աթոռ գրասենյակային</t>
  </si>
  <si>
    <t>ԾԻՐԱԳԻՐՆ ԻՐԱԿԱՆԱՑՎՈՒՄ Է ՀՀ ՀԱՄԱՅՆՔՆԵՐԻ ՏՆՏԵՍԱԿԱՆ և ՍՈՑԻԱԼԱԿԱՆ ԵՆԹԱԿԱՌՈՒՑՎԱԾՔՆԵՐԻ ԶԱՐԳԱՑՄԱՆՆ ՈՒՂՂՎԱԾ ՍՈՒԲՎԵՆՑԻՈՆ ԾՐԱԳՐԵՐԻ ՇՐՋԱՆԱԿՆԵՐՈՒՄ
Հ Ա Մ Ա Յ Ն Ք Ի   Մ Ա Ս Ն Ա Բ Ա Ժ Ի Ն՝   50% /համայնքի մասնաբաժնով նախատեսված ֆինանսական միջոցներն առկա են/
Պ Ե Տ ՈՒ Թ Յ Ա Ն   Մ Ա Ս Ն Ա Բ Ա Ժ Ի Ն՝   50%
Ներքոնշյալ ապրանքների առաքումը և տեղադրումը իրականացվելու է ըստ պատվիրատուի առաջարկած վայրի մատակարարի միջոցների հաշվին:</t>
  </si>
  <si>
    <t>ԳՄԱ կոդեր</t>
  </si>
  <si>
    <t>Շարժական բազկաթոռ հինգ անվակների վրա՝ միմյանց կապակցված հինգ թևանի ոտքով: Խաչուկը։ Ոտքը` քրոմապատ մետաղից, բռնակները քրոմապատ մետաղից արմունկի հենման հատվածները՝ փափուկ, արհեստական կաշվեպատ, բարձրության սահուն կարգավորմամբ՝ մեղմնացուցիչով: Նստատեղը և թիկնակը՝ փափուկ՝ 80մմ-ից ոչ պակաս սպունգի հաստությամբ և 33% խտությամբ, պաստառապատված սև
բարձրորակ արհեստական կաշվով կամ կտորով: Նստոցի չափերը /60x60/սմ-ից ոչ պակաս, թիկնակի բարձրությունը 75սմ-ից ոչ պակաս,ետ-առաջ կարգավորվող և ֆիքսվող: 140կգ բեռնվածության համար: Չափսերը՝ 550 х 560 х 750 մմ</t>
  </si>
  <si>
    <t>Բազկաթոռ` ղեկավարի
Ղեկավարի աթոռ հոլովակավոր հինգ թևանի, երկաթյա խաչուկով, արմնկակալները լաքապատ փայտյա, իսկ պաստառը՝ արհեստական  ձևավոր կաշի, բարձրությունը կարգավորող մետաղական հարմարանքով: Նստատեղը և թիկնակը բարձր: Նստատեղի լայնությունը՝  60 սմ, նստատեղից թիկնակի վերին մասը՝ 80 սմ:
Նախապես համաձայնեցնելով պատվիրատուի հետ:</t>
  </si>
  <si>
    <t>Բարձերես` արտաքին</t>
  </si>
  <si>
    <t>Պրոյեկտորի էկրան</t>
  </si>
  <si>
    <t xml:space="preserve">Համակարգիչ ամբողջը մեկում
Պրոցեսոր - Intel Core i5-1340P 3.40 GHz
Օպ. Հիշողություն - 16GB DDR4
Կոշտ սկավառակակիր - 512GB SSD
Տեսաքարտ - Intel Iris Xe eligible
Օպտիկական սկավառակակիր - ոչ
Wi-Fi անլար միակցում - 802.11 a/b/g/n/ac/ax + BT 5.1
Վեբ տեսախցիկ - 720p
Օպերացիոն համակարգ - NO OS
Էկրանի անկյունագիծ - 23,8", FHD IPS
Ստեղնաշար,Մկնիկ </t>
  </si>
  <si>
    <t>Գրապահարան երկփեղկանի: Չափերը՝ բարձրությունը 180սմ, լայնությունը 100սմ, խորությունը 50սմ, հաստությունը 18մմ, բարձորակ փայլուն լամինատից: Երկհարկանի, առաջին հարկը փակ՝ լամինատե դռներով, բռնակներով, վերևի հարկը փակ՝ մուգ ապակե դռներով, բռնակներով, յուրաքանչյուր հարկում 2 դարակաշար: Գույնը՝  շագանակագույն կամ համանման՝ նախապես համաձայնեցնելով պատվիրատուի հետ :</t>
  </si>
  <si>
    <t xml:space="preserve">Պահարան արտահագուստի համար, լամինացված ԴՍՊ 1,8 հաստությամբ, 810х 440 х 2100 մմ չափերի, երկդռնանի, վերևից 30սմ 1 հորիզոնական միջնապատով, ներսում ¾ դյույմ մետաղական երկաթյա ձող, որպես կախիչ ծառալելու համար, գույնը՝ բնափայտի: </t>
  </si>
  <si>
    <t>Չափսերը (ԵxԼxԲ): 1200x500x1850mm, ձողերը պատրաստված են ներկված L-աձև պողպատից 40x40 մմ , 4 ամուր դարակները ամբողջությամբ պատրաստված են սննդի համար նախատեսված չժանգոտվող մետաղից, /ներժից/ հաստությունը (մին 0.8մմ). Պահող շրջանակը պատրաստված է ածխածնային պողպատից, պատված է փոշի-ներկով և ապամոնտաժվող է. Դարակները ամրեցված են կարծրացուցիչով և հնարավորություն ունեն մինչև 200 կգ կգ ծանրություն տանելու։ Առավելագույն թույլատրելի ծանրությունը ՝400 կգ։ Բոլոր 4 դարակնեը բեռնելու դեպքում առավելագույն թույլատրելի ծանրությունը 800 կգ է</t>
  </si>
  <si>
    <t>1մ*57սմ*87սմ Նյութը ՝ լամինացված ԴՍՊ, 18 մմ հաստությամբ, հավասարաչափ բաշխված դարակներով, հետին մասը ԴՎՊ</t>
  </si>
  <si>
    <t>Չափը երկարությունը՝ 140սմ,  բարձրույունը 70սմ, խորությունը 80սմ։ Նյութը՝ լամինատ /3սմ հաստություն/՝ փայլուն կամ անփայլ պատվիրատուի ցանկությամբ։ Եզրերը՝ ՄԴՖ (профил)։ Գույնը՝ նախապես համաձայնեցնելով պատվիրատուի հետ։ 3 կողքի դարակով՝ բաժանված հավասար մասերի, յուրաքանչյուրը 40սմ լայնությամբ եւ բռնակներով՝ 12սմ։</t>
  </si>
  <si>
    <t>Բաղկացած է երկու մասից, ներքևի մասը դռներով, բանալիով փակելու հարմարությամբ 450х 451 х 1600մմ</t>
  </si>
  <si>
    <t>սննդի համար նախատեսված սեղան ներժից,  ոտքերի տակ ունեն բարձրությունը կարգավորող պտուտակներ,ունենան ակեր, դարակաշար 600 * 600 * 850:</t>
  </si>
  <si>
    <t>Փափուկ, փչովի, ռեզինե գնդակներ, տարբեր չափերի՝ 10-15 սմ տրամագծով</t>
  </si>
  <si>
    <t>Ուղղահայաց շերտավարագույր, հատուկ մշակված կտորից կամ պոլիմերային նյութերից, ալյումինե քիվով, երկու կողմից հավաքովի</t>
  </si>
  <si>
    <t>Ընդամենը</t>
  </si>
  <si>
    <t>Բարձի երեսներ 100% բամբակից։ Լվանալուց չեն գունաթափվում և չեն քորքոտվում։ 50*70 չափսերի։</t>
  </si>
  <si>
    <t>Չափսերը (ԵxԼxԲ): 258х285х135 մմ. Կշռելու համար թույլատրելի առավելագույն քաշը՝ 5 կգ, կշռեու հարթակի չափսերը՝(ԵxԼxԲ) 240х192մմ, ունի LCD էկրան.Էլեկտրամատակարարումը ցանցից 110 ÷240 V/1 ֆազ՝ ադապտերի կամ մարտկոցի միջոցով։Հզորությունը 0.01ԿՎ. Պաշտպանված է փոշուց և խոնավությունից։</t>
  </si>
  <si>
    <t>Արտաքին գործվածք Բամբակ (ռանֆորս), 65-80թլ-սմ2
Միջուկ Սինտեպոն
Չափսեր (սմ) 42x42
Քաշ(գր) 350</t>
  </si>
  <si>
    <t xml:space="preserve">Բամբակ 100% /վատինա 2սմ/, բարակ, թեթև, հով վերմակներ բարձի երեսներով։ Կտորը և հումքը բամբակ են։ Կիրառելի է նաև որպես մահճակալի ծածկոց։
Չափս մեկտեղանոց՝ 90*160, </t>
  </si>
  <si>
    <t>Ձմեռային տաք վերմակ նախատեսված մեկտեղանոց և երկտեղանոց չափսերի համար։ Կտորը բամբակ 100%, հումքը՝ բամբուկ։
Լվացվում է լվացքի մեքենայով՝ առանց որևէ պարտադրող ռեժիմի, պահպանելով նախնական տեսքը։
Չափսեր՝ 90*160
Քաշը 1-1,5կգ</t>
  </si>
  <si>
    <r>
      <t xml:space="preserve">Կտոր-տրիկոտաժ
Տեսակը-օրթոպեդ
Կոշտությունը-միջին/կոշտ
Զսպանակի բարձրությունը-անկախ 20սմ
Զսպանակի քանակը-240 հատ [1 մ/2]
Ծանրաբեռնվածություն-115-120կգ
Երաշխիք 3տ
Բարձրությունը-30սմ
Կիրառում-երկկողմանի
Զսպանակի տրամագիծը 5,6սմ
Զսպանակի մետաղալարի տրամագիծ-2մմ
</t>
    </r>
    <r>
      <rPr>
        <b/>
        <sz val="10"/>
        <color theme="1"/>
        <rFont val="GHEA Grapalat"/>
        <family val="3"/>
      </rPr>
      <t xml:space="preserve">Ներքնակի շերտերը ու բաղադրությունը ըստ հերթականության  </t>
    </r>
    <r>
      <rPr>
        <sz val="10"/>
        <color theme="1"/>
        <rFont val="GHEA Grapalat"/>
        <family val="3"/>
      </rPr>
      <t xml:space="preserve">
2սմ լատեքս
1սմ արհեստական ֆետր 1000գ/մ2
անկախ զսպանակ
1սմ կոկոս 1000գ/մ2
3սմ սպունգ 28կգ/մ3
</t>
    </r>
    <r>
      <rPr>
        <b/>
        <sz val="10"/>
        <color theme="1"/>
        <rFont val="GHEA Grapalat"/>
        <family val="3"/>
      </rPr>
      <t xml:space="preserve">Ներքնակի երեսի կառուցվածքը
</t>
    </r>
    <r>
      <rPr>
        <sz val="10"/>
        <color theme="1"/>
        <rFont val="GHEA Grapalat"/>
        <family val="3"/>
      </rPr>
      <t xml:space="preserve">կտոր տրիկոտաժ
2 շերտ sintepon 90գ մ/2
1սմ սպունգ 14կգ մ/3
1սմ սպունգ 18կգ մ/3
spunbond 50գ մ/2
Ներքնակի չափերը՝ 70*140սմ, բարձրությունը՝ ոչ պակաս 25 սմ:
</t>
    </r>
    <r>
      <rPr>
        <b/>
        <sz val="10"/>
        <color theme="1"/>
        <rFont val="GHEA Grapalat"/>
        <family val="3"/>
      </rPr>
      <t xml:space="preserve">
</t>
    </r>
    <r>
      <rPr>
        <sz val="10"/>
        <color theme="1"/>
        <rFont val="GHEA Grapalat"/>
        <family val="3"/>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</si>
</sst>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charset val="204"/>
      <scheme val="minor"/>
    </font>
    <font>
      <sz val="10"/>
      <color theme="1"/>
      <name val="GHEA Grapalat"/>
      <family val="3"/>
    </font>
    <font>
      <b/>
      <sz val="10"/>
      <color theme="1"/>
      <name val="GHEA Grapalat"/>
      <family val="3"/>
    </font>
    <font>
      <sz val="10"/>
      <color rgb="FFFF0000"/>
      <name val="GHEA Grapalat"/>
      <family val="3"/>
    </font>
    <font>
      <sz val="11"/>
      <color rgb="FFFF0000"/>
      <name val="GHEA Grapalat"/>
      <family val="3"/>
    </font>
    <font>
      <sz val="10"/>
      <name val="GHEA Grapalat"/>
      <family val="3"/>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7">
    <xf numFmtId="0" fontId="0" fillId="0" borderId="0" xfId="0"/>
    <xf numFmtId="0" fontId="1" fillId="0" borderId="1" xfId="0" applyFont="1" applyBorder="1" applyAlignment="1">
      <alignment horizontal="left" vertical="center" wrapText="1"/>
    </xf>
    <xf numFmtId="0" fontId="1" fillId="0" borderId="1" xfId="0" applyFont="1" applyFill="1" applyBorder="1" applyAlignment="1">
      <alignment horizontal="lef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0" xfId="0" applyFont="1"/>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wrapText="1"/>
    </xf>
    <xf numFmtId="0" fontId="1" fillId="0" borderId="0" xfId="0" applyFont="1" applyBorder="1" applyAlignment="1">
      <alignment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3" fillId="0" borderId="0" xfId="0" applyFont="1"/>
    <xf numFmtId="0" fontId="5" fillId="0" borderId="1" xfId="0" applyFont="1" applyBorder="1" applyAlignment="1">
      <alignment horizontal="center" vertical="center" wrapText="1"/>
    </xf>
    <xf numFmtId="0" fontId="5" fillId="0" borderId="1" xfId="0" applyFont="1" applyBorder="1" applyAlignment="1">
      <alignment horizontal="left" vertical="center"/>
    </xf>
    <xf numFmtId="0" fontId="5" fillId="0" borderId="0" xfId="0" applyFont="1"/>
    <xf numFmtId="0" fontId="5" fillId="0" borderId="1" xfId="0" applyFont="1" applyFill="1" applyBorder="1" applyAlignment="1">
      <alignment horizontal="left" vertical="center" wrapText="1"/>
    </xf>
    <xf numFmtId="0" fontId="2" fillId="0" borderId="1" xfId="0" applyFont="1" applyBorder="1"/>
    <xf numFmtId="0" fontId="1" fillId="0" borderId="1" xfId="0" applyFont="1" applyBorder="1" applyAlignment="1">
      <alignment horizontal="left" vertical="top" wrapText="1"/>
    </xf>
    <xf numFmtId="0" fontId="4" fillId="0" borderId="1" xfId="0" applyFont="1" applyBorder="1" applyAlignment="1">
      <alignment horizontal="center" vertical="center" wrapText="1"/>
    </xf>
    <xf numFmtId="0" fontId="2" fillId="0" borderId="3" xfId="0" applyFont="1" applyBorder="1" applyAlignment="1">
      <alignment horizontal="center" wrapText="1"/>
    </xf>
    <xf numFmtId="0" fontId="2" fillId="0" borderId="2" xfId="0" applyFont="1" applyBorder="1" applyAlignment="1">
      <alignment horizontal="center" wrapText="1"/>
    </xf>
    <xf numFmtId="0" fontId="2" fillId="0" borderId="4"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6</xdr:row>
      <xdr:rowOff>0</xdr:rowOff>
    </xdr:from>
    <xdr:to>
      <xdr:col>4</xdr:col>
      <xdr:colOff>304800</xdr:colOff>
      <xdr:row>6</xdr:row>
      <xdr:rowOff>304800</xdr:rowOff>
    </xdr:to>
    <xdr:sp macro="" textlink="">
      <xdr:nvSpPr>
        <xdr:cNvPr id="3075" name="AutoShape 3" descr="Սպասք լվացող մեքենա KORD DW45FSA301S ">
          <a:extLst>
            <a:ext uri="{FF2B5EF4-FFF2-40B4-BE49-F238E27FC236}">
              <a16:creationId xmlns:a16="http://schemas.microsoft.com/office/drawing/2014/main" id="{00000000-0008-0000-0200-0000030C0000}"/>
            </a:ext>
          </a:extLst>
        </xdr:cNvPr>
        <xdr:cNvSpPr>
          <a:spLocks noChangeAspect="1" noChangeArrowheads="1"/>
        </xdr:cNvSpPr>
      </xdr:nvSpPr>
      <xdr:spPr bwMode="auto">
        <a:xfrm>
          <a:off x="3686175" y="35623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4</xdr:col>
      <xdr:colOff>0</xdr:colOff>
      <xdr:row>6</xdr:row>
      <xdr:rowOff>0</xdr:rowOff>
    </xdr:from>
    <xdr:to>
      <xdr:col>4</xdr:col>
      <xdr:colOff>304800</xdr:colOff>
      <xdr:row>6</xdr:row>
      <xdr:rowOff>304800</xdr:rowOff>
    </xdr:to>
    <xdr:sp macro="" textlink="">
      <xdr:nvSpPr>
        <xdr:cNvPr id="3076" name="AutoShape 4" descr="Սպասք լվացող մեքենա KORD DW45FSA301S ">
          <a:extLst>
            <a:ext uri="{FF2B5EF4-FFF2-40B4-BE49-F238E27FC236}">
              <a16:creationId xmlns:a16="http://schemas.microsoft.com/office/drawing/2014/main" id="{00000000-0008-0000-0200-0000040C0000}"/>
            </a:ext>
          </a:extLst>
        </xdr:cNvPr>
        <xdr:cNvSpPr>
          <a:spLocks noChangeAspect="1" noChangeArrowheads="1"/>
        </xdr:cNvSpPr>
      </xdr:nvSpPr>
      <xdr:spPr bwMode="auto">
        <a:xfrm>
          <a:off x="3686175" y="35623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tabSelected="1" topLeftCell="A12" workbookViewId="0">
      <selection activeCell="E13" sqref="E13"/>
    </sheetView>
  </sheetViews>
  <sheetFormatPr defaultColWidth="9" defaultRowHeight="13.5" x14ac:dyDescent="0.25"/>
  <cols>
    <col min="1" max="1" width="5.42578125" style="5" customWidth="1"/>
    <col min="2" max="3" width="18.28515625" style="5" customWidth="1"/>
    <col min="4" max="4" width="79.28515625" style="5" customWidth="1"/>
    <col min="5" max="5" width="15.5703125" style="8" bestFit="1" customWidth="1"/>
    <col min="6" max="6" width="9" style="5"/>
    <col min="7" max="7" width="13" style="5" bestFit="1" customWidth="1"/>
    <col min="8" max="8" width="19.5703125" style="5" customWidth="1"/>
    <col min="9" max="16384" width="9" style="5"/>
  </cols>
  <sheetData>
    <row r="1" spans="1:8" ht="24.75" customHeight="1" x14ac:dyDescent="0.25">
      <c r="A1" s="23" t="s">
        <v>71</v>
      </c>
      <c r="B1" s="23"/>
      <c r="C1" s="23"/>
      <c r="D1" s="23"/>
      <c r="E1" s="23"/>
      <c r="F1" s="23"/>
      <c r="G1" s="23"/>
      <c r="H1" s="23"/>
    </row>
    <row r="2" spans="1:8" ht="50.25" customHeight="1" x14ac:dyDescent="0.25">
      <c r="A2" s="23"/>
      <c r="B2" s="23"/>
      <c r="C2" s="23"/>
      <c r="D2" s="23"/>
      <c r="E2" s="23"/>
      <c r="F2" s="23"/>
      <c r="G2" s="23"/>
      <c r="H2" s="23"/>
    </row>
    <row r="3" spans="1:8" ht="66.75" customHeight="1" x14ac:dyDescent="0.25">
      <c r="A3" s="23"/>
      <c r="B3" s="23"/>
      <c r="C3" s="23"/>
      <c r="D3" s="23"/>
      <c r="E3" s="23"/>
      <c r="F3" s="23"/>
      <c r="G3" s="23"/>
      <c r="H3" s="23"/>
    </row>
    <row r="4" spans="1:8" ht="28.5" x14ac:dyDescent="0.25">
      <c r="A4" s="9" t="s">
        <v>37</v>
      </c>
      <c r="B4" s="9" t="s">
        <v>38</v>
      </c>
      <c r="C4" s="9" t="s">
        <v>72</v>
      </c>
      <c r="D4" s="9" t="s">
        <v>39</v>
      </c>
      <c r="E4" s="10" t="s">
        <v>43</v>
      </c>
      <c r="F4" s="9" t="s">
        <v>40</v>
      </c>
      <c r="G4" s="10" t="s">
        <v>41</v>
      </c>
      <c r="H4" s="9" t="s">
        <v>42</v>
      </c>
    </row>
    <row r="5" spans="1:8" ht="60.75" customHeight="1" x14ac:dyDescent="0.25">
      <c r="A5" s="3">
        <v>1</v>
      </c>
      <c r="B5" s="4" t="s">
        <v>36</v>
      </c>
      <c r="C5" s="4">
        <v>39292110</v>
      </c>
      <c r="D5" s="1" t="s">
        <v>46</v>
      </c>
      <c r="E5" s="3" t="s">
        <v>44</v>
      </c>
      <c r="F5" s="3">
        <v>10</v>
      </c>
      <c r="G5" s="3">
        <v>46000</v>
      </c>
      <c r="H5" s="3">
        <f>+F5*G5</f>
        <v>460000</v>
      </c>
    </row>
    <row r="6" spans="1:8" ht="109.5" customHeight="1" x14ac:dyDescent="0.25">
      <c r="A6" s="3">
        <v>2</v>
      </c>
      <c r="B6" s="4" t="s">
        <v>30</v>
      </c>
      <c r="C6" s="4">
        <v>39514400</v>
      </c>
      <c r="D6" s="1" t="s">
        <v>47</v>
      </c>
      <c r="E6" s="3" t="s">
        <v>44</v>
      </c>
      <c r="F6" s="3">
        <v>20</v>
      </c>
      <c r="G6" s="3">
        <v>9000</v>
      </c>
      <c r="H6" s="3">
        <f>+F6*G6</f>
        <v>180000</v>
      </c>
    </row>
    <row r="7" spans="1:8" ht="189.75" customHeight="1" x14ac:dyDescent="0.25">
      <c r="A7" s="3">
        <v>3</v>
      </c>
      <c r="B7" s="4" t="s">
        <v>2</v>
      </c>
      <c r="C7" s="4">
        <v>39713100</v>
      </c>
      <c r="D7" s="1" t="s">
        <v>48</v>
      </c>
      <c r="E7" s="3" t="s">
        <v>44</v>
      </c>
      <c r="F7" s="3">
        <v>4</v>
      </c>
      <c r="G7" s="3">
        <v>130000</v>
      </c>
      <c r="H7" s="3">
        <f t="shared" ref="H7:H45" si="0">+F7*G7</f>
        <v>520000</v>
      </c>
    </row>
    <row r="8" spans="1:8" ht="44.25" customHeight="1" x14ac:dyDescent="0.25">
      <c r="A8" s="3">
        <v>4</v>
      </c>
      <c r="B8" s="4" t="s">
        <v>31</v>
      </c>
      <c r="C8" s="4">
        <v>39121200</v>
      </c>
      <c r="D8" s="15" t="s">
        <v>84</v>
      </c>
      <c r="E8" s="3" t="s">
        <v>44</v>
      </c>
      <c r="F8" s="3">
        <v>4</v>
      </c>
      <c r="G8" s="3">
        <v>90000</v>
      </c>
      <c r="H8" s="3">
        <f t="shared" si="0"/>
        <v>360000</v>
      </c>
    </row>
    <row r="9" spans="1:8" ht="52.5" customHeight="1" x14ac:dyDescent="0.25">
      <c r="A9" s="3">
        <v>5</v>
      </c>
      <c r="B9" s="4" t="s">
        <v>75</v>
      </c>
      <c r="C9" s="4">
        <v>39511170</v>
      </c>
      <c r="D9" s="1" t="s">
        <v>88</v>
      </c>
      <c r="E9" s="3" t="s">
        <v>44</v>
      </c>
      <c r="F9" s="3">
        <v>580</v>
      </c>
      <c r="G9" s="3">
        <v>1400</v>
      </c>
      <c r="H9" s="3">
        <f t="shared" si="0"/>
        <v>812000</v>
      </c>
    </row>
    <row r="10" spans="1:8" ht="133.5" customHeight="1" x14ac:dyDescent="0.25">
      <c r="A10" s="3">
        <v>6</v>
      </c>
      <c r="B10" s="4" t="s">
        <v>3</v>
      </c>
      <c r="C10" s="4">
        <v>18311210</v>
      </c>
      <c r="D10" s="1" t="s">
        <v>49</v>
      </c>
      <c r="E10" s="3" t="s">
        <v>44</v>
      </c>
      <c r="F10" s="3">
        <v>580</v>
      </c>
      <c r="G10" s="3">
        <v>2200</v>
      </c>
      <c r="H10" s="3">
        <f t="shared" si="0"/>
        <v>1276000</v>
      </c>
    </row>
    <row r="11" spans="1:8" ht="62.25" customHeight="1" x14ac:dyDescent="0.25">
      <c r="A11" s="3">
        <v>7</v>
      </c>
      <c r="B11" s="4" t="s">
        <v>4</v>
      </c>
      <c r="C11" s="4">
        <v>39511140</v>
      </c>
      <c r="D11" s="1" t="s">
        <v>63</v>
      </c>
      <c r="E11" s="3" t="s">
        <v>44</v>
      </c>
      <c r="F11" s="3">
        <v>580</v>
      </c>
      <c r="G11" s="3">
        <v>2200</v>
      </c>
      <c r="H11" s="3">
        <f t="shared" si="0"/>
        <v>1276000</v>
      </c>
    </row>
    <row r="12" spans="1:8" ht="83.25" customHeight="1" x14ac:dyDescent="0.25">
      <c r="A12" s="3">
        <v>8</v>
      </c>
      <c r="B12" s="4" t="s">
        <v>5</v>
      </c>
      <c r="C12" s="4">
        <v>39511130</v>
      </c>
      <c r="D12" s="1" t="s">
        <v>64</v>
      </c>
      <c r="E12" s="3" t="s">
        <v>44</v>
      </c>
      <c r="F12" s="3">
        <v>580</v>
      </c>
      <c r="G12" s="3">
        <v>2000</v>
      </c>
      <c r="H12" s="3">
        <f t="shared" si="0"/>
        <v>1160000</v>
      </c>
    </row>
    <row r="13" spans="1:8" ht="336" customHeight="1" x14ac:dyDescent="0.25">
      <c r="A13" s="3">
        <v>9</v>
      </c>
      <c r="B13" s="4" t="s">
        <v>6</v>
      </c>
      <c r="C13" s="4">
        <v>39141200</v>
      </c>
      <c r="D13" s="22" t="s">
        <v>93</v>
      </c>
      <c r="E13" s="3" t="s">
        <v>44</v>
      </c>
      <c r="F13" s="3">
        <v>290</v>
      </c>
      <c r="G13" s="3">
        <v>35000</v>
      </c>
      <c r="H13" s="3">
        <f t="shared" si="0"/>
        <v>10150000</v>
      </c>
    </row>
    <row r="14" spans="1:8" ht="82.5" customHeight="1" x14ac:dyDescent="0.25">
      <c r="A14" s="3">
        <v>10</v>
      </c>
      <c r="B14" s="4" t="s">
        <v>7</v>
      </c>
      <c r="C14" s="4">
        <v>39511190</v>
      </c>
      <c r="D14" s="1" t="s">
        <v>90</v>
      </c>
      <c r="E14" s="3" t="s">
        <v>44</v>
      </c>
      <c r="F14" s="3">
        <v>290</v>
      </c>
      <c r="G14" s="3">
        <v>1000</v>
      </c>
      <c r="H14" s="3">
        <f t="shared" si="0"/>
        <v>290000</v>
      </c>
    </row>
    <row r="15" spans="1:8" ht="102.75" customHeight="1" x14ac:dyDescent="0.25">
      <c r="A15" s="3">
        <v>11</v>
      </c>
      <c r="B15" s="4" t="s">
        <v>8</v>
      </c>
      <c r="C15" s="4">
        <v>39511100</v>
      </c>
      <c r="D15" s="15" t="s">
        <v>92</v>
      </c>
      <c r="E15" s="3" t="s">
        <v>44</v>
      </c>
      <c r="F15" s="3">
        <v>290</v>
      </c>
      <c r="G15" s="3">
        <v>6000</v>
      </c>
      <c r="H15" s="3">
        <f t="shared" si="0"/>
        <v>1740000</v>
      </c>
    </row>
    <row r="16" spans="1:8" ht="64.5" customHeight="1" x14ac:dyDescent="0.25">
      <c r="A16" s="3">
        <v>12</v>
      </c>
      <c r="B16" s="4" t="s">
        <v>9</v>
      </c>
      <c r="C16" s="4">
        <v>19212600</v>
      </c>
      <c r="D16" s="1" t="s">
        <v>91</v>
      </c>
      <c r="E16" s="3" t="s">
        <v>44</v>
      </c>
      <c r="F16" s="3">
        <v>290</v>
      </c>
      <c r="G16" s="3">
        <v>8000</v>
      </c>
      <c r="H16" s="3">
        <f t="shared" si="0"/>
        <v>2320000</v>
      </c>
    </row>
    <row r="17" spans="1:8" ht="81" x14ac:dyDescent="0.25">
      <c r="A17" s="3">
        <v>13</v>
      </c>
      <c r="B17" s="6" t="s">
        <v>10</v>
      </c>
      <c r="C17" s="6">
        <v>39515410</v>
      </c>
      <c r="D17" s="20" t="s">
        <v>86</v>
      </c>
      <c r="E17" s="7" t="s">
        <v>45</v>
      </c>
      <c r="F17" s="7">
        <v>650</v>
      </c>
      <c r="G17" s="7">
        <v>6000</v>
      </c>
      <c r="H17" s="7">
        <f t="shared" si="0"/>
        <v>3900000</v>
      </c>
    </row>
    <row r="18" spans="1:8" ht="80.25" customHeight="1" x14ac:dyDescent="0.25">
      <c r="A18" s="3">
        <v>14</v>
      </c>
      <c r="B18" s="4" t="s">
        <v>32</v>
      </c>
      <c r="C18" s="4">
        <v>44421300</v>
      </c>
      <c r="D18" s="1" t="s">
        <v>50</v>
      </c>
      <c r="E18" s="3" t="s">
        <v>44</v>
      </c>
      <c r="F18" s="3">
        <v>2</v>
      </c>
      <c r="G18" s="3">
        <v>120000</v>
      </c>
      <c r="H18" s="3">
        <f t="shared" si="0"/>
        <v>240000</v>
      </c>
    </row>
    <row r="19" spans="1:8" ht="137.25" customHeight="1" x14ac:dyDescent="0.25">
      <c r="A19" s="3">
        <v>15</v>
      </c>
      <c r="B19" s="4" t="s">
        <v>11</v>
      </c>
      <c r="C19" s="4">
        <v>39111140</v>
      </c>
      <c r="D19" s="1" t="s">
        <v>52</v>
      </c>
      <c r="E19" s="3" t="s">
        <v>44</v>
      </c>
      <c r="F19" s="3">
        <v>2</v>
      </c>
      <c r="G19" s="3">
        <v>80000</v>
      </c>
      <c r="H19" s="3">
        <f t="shared" si="0"/>
        <v>160000</v>
      </c>
    </row>
    <row r="20" spans="1:8" ht="80.25" customHeight="1" x14ac:dyDescent="0.25">
      <c r="A20" s="3">
        <v>16</v>
      </c>
      <c r="B20" s="4" t="s">
        <v>1</v>
      </c>
      <c r="C20" s="4">
        <v>39121520</v>
      </c>
      <c r="D20" s="15" t="s">
        <v>78</v>
      </c>
      <c r="E20" s="3" t="s">
        <v>44</v>
      </c>
      <c r="F20" s="3">
        <v>2</v>
      </c>
      <c r="G20" s="3">
        <v>60000</v>
      </c>
      <c r="H20" s="3">
        <f t="shared" si="0"/>
        <v>120000</v>
      </c>
    </row>
    <row r="21" spans="1:8" ht="68.25" customHeight="1" x14ac:dyDescent="0.25">
      <c r="A21" s="3">
        <v>17</v>
      </c>
      <c r="B21" s="4" t="s">
        <v>12</v>
      </c>
      <c r="C21" s="4">
        <v>39141260</v>
      </c>
      <c r="D21" s="1" t="s">
        <v>79</v>
      </c>
      <c r="E21" s="3" t="s">
        <v>44</v>
      </c>
      <c r="F21" s="3">
        <v>2</v>
      </c>
      <c r="G21" s="3">
        <v>80000</v>
      </c>
      <c r="H21" s="3">
        <f t="shared" si="0"/>
        <v>160000</v>
      </c>
    </row>
    <row r="22" spans="1:8" ht="32.25" customHeight="1" x14ac:dyDescent="0.25">
      <c r="A22" s="14">
        <v>18</v>
      </c>
      <c r="B22" s="17" t="s">
        <v>13</v>
      </c>
      <c r="C22" s="17">
        <v>37421170</v>
      </c>
      <c r="D22" s="15" t="s">
        <v>53</v>
      </c>
      <c r="E22" s="14" t="s">
        <v>44</v>
      </c>
      <c r="F22" s="14">
        <v>30</v>
      </c>
      <c r="G22" s="14">
        <v>2000</v>
      </c>
      <c r="H22" s="14">
        <f t="shared" si="0"/>
        <v>60000</v>
      </c>
    </row>
    <row r="23" spans="1:8" s="19" customFormat="1" ht="27.75" customHeight="1" x14ac:dyDescent="0.25">
      <c r="A23" s="14">
        <v>19</v>
      </c>
      <c r="B23" s="17" t="s">
        <v>14</v>
      </c>
      <c r="C23" s="17">
        <v>37421171</v>
      </c>
      <c r="D23" s="15" t="s">
        <v>85</v>
      </c>
      <c r="E23" s="14" t="s">
        <v>44</v>
      </c>
      <c r="F23" s="14">
        <v>20</v>
      </c>
      <c r="G23" s="14">
        <v>2500</v>
      </c>
      <c r="H23" s="14">
        <f t="shared" si="0"/>
        <v>50000</v>
      </c>
    </row>
    <row r="24" spans="1:8" s="16" customFormat="1" ht="31.5" customHeight="1" x14ac:dyDescent="0.25">
      <c r="A24" s="14">
        <v>20</v>
      </c>
      <c r="B24" s="17" t="s">
        <v>15</v>
      </c>
      <c r="C24" s="17">
        <v>37471200</v>
      </c>
      <c r="D24" s="18" t="s">
        <v>54</v>
      </c>
      <c r="E24" s="14" t="s">
        <v>44</v>
      </c>
      <c r="F24" s="14">
        <v>40</v>
      </c>
      <c r="G24" s="14">
        <v>2500</v>
      </c>
      <c r="H24" s="14">
        <f t="shared" si="0"/>
        <v>100000</v>
      </c>
    </row>
    <row r="25" spans="1:8" ht="409.5" x14ac:dyDescent="0.25">
      <c r="A25" s="3">
        <v>21</v>
      </c>
      <c r="B25" s="2" t="s">
        <v>16</v>
      </c>
      <c r="C25" s="2">
        <v>32351200</v>
      </c>
      <c r="D25" s="2" t="s">
        <v>51</v>
      </c>
      <c r="E25" s="7" t="s">
        <v>44</v>
      </c>
      <c r="F25" s="7">
        <v>2</v>
      </c>
      <c r="G25" s="3">
        <v>120000</v>
      </c>
      <c r="H25" s="3">
        <f t="shared" si="0"/>
        <v>240000</v>
      </c>
    </row>
    <row r="26" spans="1:8" ht="54" x14ac:dyDescent="0.25">
      <c r="A26" s="3">
        <v>22</v>
      </c>
      <c r="B26" s="1" t="s">
        <v>33</v>
      </c>
      <c r="C26" s="1">
        <v>39711310</v>
      </c>
      <c r="D26" s="1" t="s">
        <v>55</v>
      </c>
      <c r="E26" s="3" t="s">
        <v>44</v>
      </c>
      <c r="F26" s="3">
        <v>2</v>
      </c>
      <c r="G26" s="3">
        <v>150000</v>
      </c>
      <c r="H26" s="3">
        <f t="shared" si="0"/>
        <v>300000</v>
      </c>
    </row>
    <row r="27" spans="1:8" ht="67.5" x14ac:dyDescent="0.25">
      <c r="A27" s="3">
        <v>23</v>
      </c>
      <c r="B27" s="1" t="s">
        <v>34</v>
      </c>
      <c r="C27" s="1">
        <v>39714100</v>
      </c>
      <c r="D27" s="1" t="s">
        <v>65</v>
      </c>
      <c r="E27" s="3" t="s">
        <v>44</v>
      </c>
      <c r="F27" s="3">
        <v>2</v>
      </c>
      <c r="G27" s="3">
        <v>40000</v>
      </c>
      <c r="H27" s="3">
        <f t="shared" si="0"/>
        <v>80000</v>
      </c>
    </row>
    <row r="28" spans="1:8" ht="73.5" customHeight="1" x14ac:dyDescent="0.25">
      <c r="A28" s="3">
        <v>24</v>
      </c>
      <c r="B28" s="1" t="s">
        <v>35</v>
      </c>
      <c r="C28" s="1">
        <v>39711110</v>
      </c>
      <c r="D28" s="1" t="s">
        <v>56</v>
      </c>
      <c r="E28" s="3" t="s">
        <v>44</v>
      </c>
      <c r="F28" s="3">
        <v>2</v>
      </c>
      <c r="G28" s="3">
        <v>220000</v>
      </c>
      <c r="H28" s="3">
        <f t="shared" si="0"/>
        <v>440000</v>
      </c>
    </row>
    <row r="29" spans="1:8" ht="111.75" customHeight="1" x14ac:dyDescent="0.25">
      <c r="A29" s="14">
        <v>25</v>
      </c>
      <c r="B29" s="15" t="s">
        <v>17</v>
      </c>
      <c r="C29" s="15">
        <v>39141100</v>
      </c>
      <c r="D29" s="15" t="s">
        <v>80</v>
      </c>
      <c r="E29" s="14" t="s">
        <v>44</v>
      </c>
      <c r="F29" s="14">
        <v>6</v>
      </c>
      <c r="G29" s="14">
        <v>50000</v>
      </c>
      <c r="H29" s="14">
        <f t="shared" si="0"/>
        <v>300000</v>
      </c>
    </row>
    <row r="30" spans="1:8" ht="58.5" customHeight="1" x14ac:dyDescent="0.25">
      <c r="A30" s="3">
        <v>26</v>
      </c>
      <c r="B30" s="1" t="s">
        <v>18</v>
      </c>
      <c r="C30" s="1">
        <v>39121500</v>
      </c>
      <c r="D30" s="1" t="s">
        <v>81</v>
      </c>
      <c r="E30" s="3" t="s">
        <v>44</v>
      </c>
      <c r="F30" s="3">
        <v>2</v>
      </c>
      <c r="G30" s="3">
        <v>40000</v>
      </c>
      <c r="H30" s="3">
        <f t="shared" si="0"/>
        <v>80000</v>
      </c>
    </row>
    <row r="31" spans="1:8" ht="81" customHeight="1" x14ac:dyDescent="0.25">
      <c r="A31" s="14">
        <v>27</v>
      </c>
      <c r="B31" s="15" t="s">
        <v>19</v>
      </c>
      <c r="C31" s="15">
        <v>42921180</v>
      </c>
      <c r="D31" s="15" t="s">
        <v>89</v>
      </c>
      <c r="E31" s="14" t="s">
        <v>44</v>
      </c>
      <c r="F31" s="14">
        <v>2</v>
      </c>
      <c r="G31" s="14">
        <v>35000</v>
      </c>
      <c r="H31" s="14">
        <f t="shared" si="0"/>
        <v>70000</v>
      </c>
    </row>
    <row r="32" spans="1:8" ht="90" customHeight="1" x14ac:dyDescent="0.25">
      <c r="A32" s="3">
        <v>28</v>
      </c>
      <c r="B32" s="1" t="s">
        <v>20</v>
      </c>
      <c r="C32" s="1">
        <v>39713432</v>
      </c>
      <c r="D32" s="1" t="s">
        <v>57</v>
      </c>
      <c r="E32" s="3" t="s">
        <v>44</v>
      </c>
      <c r="F32" s="3">
        <v>4</v>
      </c>
      <c r="G32" s="3">
        <v>35000</v>
      </c>
      <c r="H32" s="3">
        <f t="shared" si="0"/>
        <v>140000</v>
      </c>
    </row>
    <row r="33" spans="1:8" ht="78" customHeight="1" x14ac:dyDescent="0.25">
      <c r="A33" s="3">
        <v>29</v>
      </c>
      <c r="B33" s="1" t="s">
        <v>0</v>
      </c>
      <c r="C33" s="1">
        <v>39121100</v>
      </c>
      <c r="D33" s="1" t="s">
        <v>82</v>
      </c>
      <c r="E33" s="3" t="s">
        <v>44</v>
      </c>
      <c r="F33" s="3">
        <v>2</v>
      </c>
      <c r="G33" s="3">
        <v>60000</v>
      </c>
      <c r="H33" s="3">
        <f t="shared" si="0"/>
        <v>120000</v>
      </c>
    </row>
    <row r="34" spans="1:8" ht="31.5" customHeight="1" x14ac:dyDescent="0.25">
      <c r="A34" s="3">
        <v>30</v>
      </c>
      <c r="B34" s="1" t="s">
        <v>21</v>
      </c>
      <c r="C34" s="1">
        <v>42921180</v>
      </c>
      <c r="D34" s="1" t="s">
        <v>58</v>
      </c>
      <c r="E34" s="3" t="s">
        <v>44</v>
      </c>
      <c r="F34" s="3">
        <v>2</v>
      </c>
      <c r="G34" s="3">
        <v>4000</v>
      </c>
      <c r="H34" s="3">
        <f t="shared" si="0"/>
        <v>8000</v>
      </c>
    </row>
    <row r="35" spans="1:8" ht="66" customHeight="1" x14ac:dyDescent="0.25">
      <c r="A35" s="14">
        <v>31</v>
      </c>
      <c r="B35" s="15" t="s">
        <v>22</v>
      </c>
      <c r="C35" s="15">
        <v>39141120</v>
      </c>
      <c r="D35" s="15" t="s">
        <v>83</v>
      </c>
      <c r="E35" s="14" t="s">
        <v>44</v>
      </c>
      <c r="F35" s="14">
        <v>2</v>
      </c>
      <c r="G35" s="14">
        <v>40000</v>
      </c>
      <c r="H35" s="14">
        <f t="shared" si="0"/>
        <v>80000</v>
      </c>
    </row>
    <row r="36" spans="1:8" ht="99" customHeight="1" x14ac:dyDescent="0.25">
      <c r="A36" s="3">
        <v>32</v>
      </c>
      <c r="B36" s="1" t="s">
        <v>23</v>
      </c>
      <c r="C36" s="1">
        <v>42711170</v>
      </c>
      <c r="D36" s="1" t="s">
        <v>66</v>
      </c>
      <c r="E36" s="3" t="s">
        <v>44</v>
      </c>
      <c r="F36" s="3">
        <v>1</v>
      </c>
      <c r="G36" s="3">
        <v>130000</v>
      </c>
      <c r="H36" s="3">
        <f t="shared" si="0"/>
        <v>130000</v>
      </c>
    </row>
    <row r="37" spans="1:8" ht="101.25" customHeight="1" x14ac:dyDescent="0.25">
      <c r="A37" s="3">
        <v>33</v>
      </c>
      <c r="B37" s="1" t="s">
        <v>24</v>
      </c>
      <c r="C37" s="1">
        <v>39121450</v>
      </c>
      <c r="D37" s="1" t="s">
        <v>59</v>
      </c>
      <c r="E37" s="3" t="s">
        <v>44</v>
      </c>
      <c r="F37" s="3">
        <v>2</v>
      </c>
      <c r="G37" s="3">
        <v>30000</v>
      </c>
      <c r="H37" s="3">
        <f t="shared" si="0"/>
        <v>60000</v>
      </c>
    </row>
    <row r="38" spans="1:8" ht="180" customHeight="1" x14ac:dyDescent="0.25">
      <c r="A38" s="3">
        <v>34</v>
      </c>
      <c r="B38" s="1" t="s">
        <v>25</v>
      </c>
      <c r="C38" s="1">
        <v>30211280</v>
      </c>
      <c r="D38" s="1" t="s">
        <v>77</v>
      </c>
      <c r="E38" s="3" t="s">
        <v>44</v>
      </c>
      <c r="F38" s="3">
        <v>2</v>
      </c>
      <c r="G38" s="3">
        <v>200000</v>
      </c>
      <c r="H38" s="3">
        <f t="shared" si="0"/>
        <v>400000</v>
      </c>
    </row>
    <row r="39" spans="1:8" ht="78" customHeight="1" x14ac:dyDescent="0.25">
      <c r="A39" s="3">
        <v>35</v>
      </c>
      <c r="B39" s="1" t="s">
        <v>26</v>
      </c>
      <c r="C39" s="1">
        <v>31151120</v>
      </c>
      <c r="D39" s="1" t="s">
        <v>60</v>
      </c>
      <c r="E39" s="3" t="s">
        <v>44</v>
      </c>
      <c r="F39" s="3">
        <v>2</v>
      </c>
      <c r="G39" s="3">
        <v>25000</v>
      </c>
      <c r="H39" s="3">
        <f t="shared" si="0"/>
        <v>50000</v>
      </c>
    </row>
    <row r="40" spans="1:8" ht="217.5" customHeight="1" x14ac:dyDescent="0.25">
      <c r="A40" s="3">
        <v>36</v>
      </c>
      <c r="B40" s="1" t="s">
        <v>27</v>
      </c>
      <c r="C40" s="1">
        <v>30239150</v>
      </c>
      <c r="D40" s="1" t="s">
        <v>67</v>
      </c>
      <c r="E40" s="3" t="s">
        <v>44</v>
      </c>
      <c r="F40" s="3">
        <v>4</v>
      </c>
      <c r="G40" s="3">
        <v>160000</v>
      </c>
      <c r="H40" s="3">
        <f t="shared" si="0"/>
        <v>640000</v>
      </c>
    </row>
    <row r="41" spans="1:8" ht="74.25" customHeight="1" x14ac:dyDescent="0.25">
      <c r="A41" s="3">
        <v>37</v>
      </c>
      <c r="B41" s="1" t="s">
        <v>28</v>
      </c>
      <c r="C41" s="1">
        <v>30211200</v>
      </c>
      <c r="D41" s="1" t="s">
        <v>68</v>
      </c>
      <c r="E41" s="3" t="s">
        <v>44</v>
      </c>
      <c r="F41" s="3">
        <v>4</v>
      </c>
      <c r="G41" s="3">
        <v>350000</v>
      </c>
      <c r="H41" s="3">
        <f t="shared" si="0"/>
        <v>1400000</v>
      </c>
    </row>
    <row r="42" spans="1:8" ht="97.5" customHeight="1" x14ac:dyDescent="0.25">
      <c r="A42" s="14">
        <v>38</v>
      </c>
      <c r="B42" s="15" t="s">
        <v>29</v>
      </c>
      <c r="C42" s="15">
        <v>38651200</v>
      </c>
      <c r="D42" s="15" t="s">
        <v>61</v>
      </c>
      <c r="E42" s="14" t="s">
        <v>44</v>
      </c>
      <c r="F42" s="14">
        <v>2</v>
      </c>
      <c r="G42" s="14">
        <v>280000</v>
      </c>
      <c r="H42" s="14">
        <f t="shared" si="0"/>
        <v>560000</v>
      </c>
    </row>
    <row r="43" spans="1:8" ht="29.25" customHeight="1" x14ac:dyDescent="0.25">
      <c r="A43" s="3">
        <v>39</v>
      </c>
      <c r="B43" s="15" t="s">
        <v>76</v>
      </c>
      <c r="C43" s="15">
        <v>30237210</v>
      </c>
      <c r="D43" s="15" t="s">
        <v>62</v>
      </c>
      <c r="E43" s="14" t="s">
        <v>44</v>
      </c>
      <c r="F43" s="14">
        <v>2</v>
      </c>
      <c r="G43" s="14">
        <v>50000</v>
      </c>
      <c r="H43" s="14">
        <f t="shared" si="0"/>
        <v>100000</v>
      </c>
    </row>
    <row r="44" spans="1:8" ht="102.75" customHeight="1" x14ac:dyDescent="0.25">
      <c r="A44" s="14">
        <v>40</v>
      </c>
      <c r="B44" s="1" t="s">
        <v>69</v>
      </c>
      <c r="C44" s="1">
        <v>39111220</v>
      </c>
      <c r="D44" s="1" t="s">
        <v>74</v>
      </c>
      <c r="E44" s="3" t="s">
        <v>44</v>
      </c>
      <c r="F44" s="3">
        <v>2</v>
      </c>
      <c r="G44" s="3">
        <v>100000</v>
      </c>
      <c r="H44" s="3">
        <f t="shared" si="0"/>
        <v>200000</v>
      </c>
    </row>
    <row r="45" spans="1:8" ht="128.25" customHeight="1" x14ac:dyDescent="0.25">
      <c r="A45" s="3">
        <v>41</v>
      </c>
      <c r="B45" s="1" t="s">
        <v>70</v>
      </c>
      <c r="C45" s="1">
        <v>39111180</v>
      </c>
      <c r="D45" s="1" t="s">
        <v>73</v>
      </c>
      <c r="E45" s="3" t="s">
        <v>44</v>
      </c>
      <c r="F45" s="3">
        <v>2</v>
      </c>
      <c r="G45" s="3">
        <v>100000</v>
      </c>
      <c r="H45" s="3">
        <f t="shared" si="0"/>
        <v>200000</v>
      </c>
    </row>
    <row r="46" spans="1:8" x14ac:dyDescent="0.25">
      <c r="A46" s="11"/>
      <c r="B46" s="12"/>
      <c r="C46" s="12"/>
      <c r="D46" s="13"/>
      <c r="E46" s="11"/>
      <c r="F46" s="11"/>
      <c r="G46" s="11"/>
      <c r="H46" s="11"/>
    </row>
    <row r="47" spans="1:8" ht="14.25" x14ac:dyDescent="0.25">
      <c r="A47" s="24" t="s">
        <v>87</v>
      </c>
      <c r="B47" s="25"/>
      <c r="C47" s="25"/>
      <c r="D47" s="25"/>
      <c r="E47" s="25"/>
      <c r="F47" s="25"/>
      <c r="G47" s="26"/>
      <c r="H47" s="21">
        <f>SUM(H5:H45)</f>
        <v>30932000</v>
      </c>
    </row>
  </sheetData>
  <mergeCells count="2">
    <mergeCell ref="A1:H3"/>
    <mergeCell ref="A47:G47"/>
  </mergeCells>
  <pageMargins left="0.70866141732283472" right="0.70866141732283472" top="0.74803149606299213" bottom="0.74803149606299213" header="0.31496062992125984" footer="0.31496062992125984"/>
  <pageSetup paperSize="9" scale="7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տեխ բնութ</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keywords>https:/mul2-mta.gov.am/tasks/1498381/oneclick/100664096988006e4edc4ad11590e7d1616bd1fdbc13b82f28f71599d5f8a15a.xlsx?token=b2fa42a7d1e334772c71f1e43f3df6fa</cp:keywords>
  <cp:lastModifiedBy>GSG</cp:lastModifiedBy>
  <cp:lastPrinted>2024-07-30T05:52:37Z</cp:lastPrinted>
  <dcterms:created xsi:type="dcterms:W3CDTF">2024-01-04T12:54:46Z</dcterms:created>
  <dcterms:modified xsi:type="dcterms:W3CDTF">2024-08-14T09:32:18Z</dcterms:modified>
</cp:coreProperties>
</file>