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968" yWindow="0" windowWidth="8856" windowHeight="93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Sheet1!$A$1:$N$8</definedName>
    <definedName name="_xlnm.Print_Area" localSheetId="0">Sheet1!$A$1:$N$31</definedName>
  </definedNames>
  <calcPr calcId="124519"/>
</workbook>
</file>

<file path=xl/calcChain.xml><?xml version="1.0" encoding="utf-8"?>
<calcChain xmlns="http://schemas.openxmlformats.org/spreadsheetml/2006/main">
  <c r="N11" i="1"/>
  <c r="N12"/>
  <c r="N4" l="1"/>
  <c r="N5"/>
  <c r="N6"/>
  <c r="N10"/>
  <c r="N3"/>
  <c r="N7" l="1"/>
  <c r="N8"/>
  <c r="N9"/>
</calcChain>
</file>

<file path=xl/sharedStrings.xml><?xml version="1.0" encoding="utf-8"?>
<sst xmlns="http://schemas.openxmlformats.org/spreadsheetml/2006/main" count="119" uniqueCount="100">
  <si>
    <t>Atramat F1765-75</t>
  </si>
  <si>
    <t>Վիրաբուժական թել 4.0</t>
  </si>
  <si>
    <t>Хирургический шовный материал 4,0</t>
  </si>
  <si>
    <t>h/h</t>
  </si>
  <si>
    <t>Միջանցիկ ծածկագիրը ըստ ԳՄԱ դասակարգման</t>
  </si>
  <si>
    <t xml:space="preserve">Գնման առարկայի
անվանումը </t>
  </si>
  <si>
    <t>Название Товара</t>
  </si>
  <si>
    <t>Գնման առարկայի տեխնիկական և որակական բնութագրերը</t>
  </si>
  <si>
    <t>Технические характеристики</t>
  </si>
  <si>
    <t>Չափման միավորը</t>
  </si>
  <si>
    <t>Единица измерения</t>
  </si>
  <si>
    <t>հատ</t>
  </si>
  <si>
    <t>штука</t>
  </si>
  <si>
    <t>Atramat CE1994-75</t>
  </si>
  <si>
    <t>Վիրաբուժական թել 5.0</t>
  </si>
  <si>
    <t>Хирургический шовный материал 5,0</t>
  </si>
  <si>
    <t>Վիրաբուժական թել 3.0</t>
  </si>
  <si>
    <t>Хирургический шовный материал 3,0</t>
  </si>
  <si>
    <t>Atramat S1653/2</t>
  </si>
  <si>
    <t>Двухигольный хирургический шовный материал, стерильный, из полиэстера, неабсорбирующая, вязанный, состоящий из терефаловой кислоты и этиленгликолина. Нить ярко окрашена, чтобы улучшить ее видимость в ране. Метрический размер нити 2, именной размер 3-0, длина 60 см. Две иглы, тип колящий, 1/2 круга, длина 16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</si>
  <si>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1.5, именной размер 4-0, длина 75 см. Одна игла, режущая, 3/8 круга, длина 19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</si>
  <si>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75 см. Одна игла, тип колящий, 1/2 круга, длина 17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</t>
  </si>
  <si>
    <t>2 ասեղով չներծծվող վիրաբուժական թել, ստերիլ, պատրաստված պոլիեսթերից, հյուսված, բաղկացած տերեֆալաթթվից և էթիլենգլիկոլից, ներկված վառ գույնով՝ վերքի մեջ նրա տեսանելիությունը լավացնելու համար, մետրիկային չափը 2, անվանական չափը 3-0, երկարությունը 60սմ: Ասեղի տիպը ծակող, 1/2 շրջան, 16մմ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</t>
  </si>
  <si>
    <t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համար, կիրառումից 2 շաբաթ անց պահպանում է առանձգականության 70-75%, 3 շաբաթ անց՝ 50%, ամբողջական ներծծվում է 55-90 օրում, մետրիկային չափը 1.5, անվանական չափը 4-0, երկարությունը 75սմ: Ասեղի տիպը կտրող, 3/8 շրջան, 19մմ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</t>
  </si>
  <si>
    <t>1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75սմ: Ասեղի տիպը ծակող, 1/2 շրջան, 17մմ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</t>
  </si>
  <si>
    <t>ՍիՓի Մեդիքլ Polybond CP588A</t>
  </si>
  <si>
    <t>ՍիՓի Մեդիքլ Polypro 8870P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</si>
  <si>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</si>
  <si>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</si>
  <si>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</si>
  <si>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</si>
  <si>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</si>
  <si>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</si>
  <si>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>** Ֆինանսական միջոցները նախատեսված են և 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</t>
  </si>
  <si>
    <t>** Финансовые средства предусмотрены и будут предоставлятся в течении 90 дней, со дня принятия Товара или его части в соответсвующем порядке, и оплата будет осуществляется в течении 5 дней.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</si>
  <si>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</si>
  <si>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</si>
  <si>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</si>
  <si>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</si>
  <si>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</si>
  <si>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</si>
  <si>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 xml:space="preserve">Էլեկտրոդ դեֆիբրիլիացիայի </t>
  </si>
  <si>
    <t>Электрод дефибриляции</t>
  </si>
  <si>
    <t>Стерильные электроды, предназначенные для дефибриляции, две штуки в упаковке, размер каждого 11,4x11,4 см ± 5%:</t>
  </si>
  <si>
    <t>Ստերիլ էլեկտրոդ, նախատեսված դեֆիբրիլյացիայի համար, փաթեթում երկու կտոր, չափսերը` յուրաքանչյուը 11,4x11,4սմ ± 5%:</t>
  </si>
  <si>
    <t>Արտածծիչ կաթետր 8ֆր</t>
  </si>
  <si>
    <t>Отсос катетр 8фр</t>
  </si>
  <si>
    <t xml:space="preserve">Արտածծիչ կաթետր 8ֆր, սուլիչաձև ծայրակալով,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</si>
  <si>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Отсос катетр 8фр с свистокообразным наконечником,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</si>
  <si>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ՍիՓի Մեդիքլ Visorb 397A
Ethicon, VICRYL W9570T</t>
  </si>
  <si>
    <t>Տելեսկոպի չեխոլ</t>
  </si>
  <si>
    <t>Чехол для телескопа</t>
  </si>
  <si>
    <t>Վիրահատության ժամանակ օգտագործվող հետազոտման տելեսկոպի ծածկոց, պոլիէթիլենային, ստերիլ, մեկանգամյա օգտագործման, 14-15,3սմx91-122 սմ  չափսի, փաթեթում առկա է հատուկ գել:</t>
  </si>
  <si>
    <t>Чехол для телескопа обследований, используемая при операций, полиэтиленовая, стерильная, одноразовая, 14-15,3см х91-122см,  в упаковке имеется специальный гель.</t>
  </si>
  <si>
    <t>Ներարկիչ 1մլ</t>
  </si>
  <si>
    <t>Шприц 1мл</t>
  </si>
  <si>
    <t>Եռկոմպոնենտ, մանրէազերծ, ծավալը 1մլ, 0,02/0,05 քայլ գծանշումներով, 0,1 քայլ թվանշված, հանվող ասեղով, ասեղը` 26G</t>
  </si>
  <si>
    <t>Трехкомпонентный, стерильный, объем 1 мл, разделение 0,02/0,05мл, с оцифровкой на 0,1 отметках, со снимающейся иглой, игла 26G</t>
  </si>
  <si>
    <t>Катетер-ловушка периферический</t>
  </si>
  <si>
    <t>Կաթետր-թակարդ պերիֆերիկ:</t>
  </si>
  <si>
    <t>Պերիֆերիկ կաթետր-թակարդը նախատեսված է օտար մարմինների արդյունավետ հեռացման և մանիպուլյացիայի համար՝ օգտագործելով օղակաձև հանգույցից: Հանգույցի նյութը նիտինոլ, մեկ օղակ, 90° անկյուն, որն ապահովում է պերիֆերիկ անոթային համակարգում բռնելու իդեալական ունակություն: Հավաքածուն պարունակում է մեկ կաթետր-թակարդ, ինտրադյուսոր և պտտող սարք: Նախապես ձևավորված թակարդի օղակը կարող է տեղադրվել կաթետերի միջով՝ առանց օղակի դեֆորմացման ռիսկի՝ իր գերառաձգական դիզայնի պատճառով: Կաթետր-թակարդը պարունակում է ռենտգենկոնտրաստ մարկեր:Оղակի տրամագիծը՝ 10 մմ, 15 մմ, կաթետերի երկարությունը՝ 120 սմ.</t>
  </si>
  <si>
    <t xml:space="preserve">Катетер-ловушка периферический
Катетер-ловушка периферический пердназначен для эффективного извлечения и манипуляции инородными телами с помощью петлевой конструкции. Петля нитиноловая, одна петля, угол 90°, которое обеспечивает идеальную способность захвата в периферической сосудистой системе. Набор содержит одну катетер-ловушку, интродьюсер и вращающее устройство. Предварительно сформированная петля-ловушка может быть введена через катетеры без риска деформации петли благодаря сверхэластичной конструкции. Катетер-ловушка содержит рентгеноконтрастную маркерную полосу. Диамерты петли 10мм, 15мм, длина катетра 120см:
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</si>
  <si>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</si>
  <si>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</si>
  <si>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Խողովակ անեսթեզիայի նորածնային</t>
  </si>
  <si>
    <t>Трубка для анестезии детская</t>
  </si>
  <si>
    <t>Содержимое пакета: 2 трубки диаметром 10 мм, длиной 150-160см расширяемый (Expandable),  с параллельным Y-образным соединителем,  G-соединителем, 1 мешок дыхательный вместимостью 1 л, материал: прозрачный ПВХ, стерильный, апирогенный, нетоксичный, одноразовый.</t>
  </si>
  <si>
    <t>Փաթեթի պարունակությունը` 2 հատ 10 մմ տրամագծով գոֆրեաձև խողովակ 150-160սմ երկարության ընդարձակվող հատկությամբ(Expandable), զուգահեռ Y-ձև միացուցիչով, G-կոննեկտորով, 1 հատ շնչառական պարկ 0,5լ տարողությամբ, նյութը` թափանցիկ PVC, ստերիլ, ապիրոգեն, ոչ տոքսիկ, միանվագ օգտագործման:</t>
  </si>
  <si>
    <t>33141121/63</t>
  </si>
  <si>
    <t>33141121/64</t>
  </si>
  <si>
    <t>33141121/65</t>
  </si>
  <si>
    <t>33141136/42</t>
  </si>
  <si>
    <t>33141142/21</t>
  </si>
  <si>
    <t>33141202/14</t>
  </si>
  <si>
    <t>33141233/4</t>
  </si>
  <si>
    <t>33141400/19</t>
  </si>
  <si>
    <t>33171100/7</t>
  </si>
  <si>
    <t>լրակազմ</t>
  </si>
  <si>
    <t>комплект</t>
  </si>
  <si>
    <t>Շարժական ուլտրաձայնային սարքավորում</t>
  </si>
  <si>
    <t xml:space="preserve">Sonoscape E3 </t>
  </si>
  <si>
    <t xml:space="preserve">GE Versana Active
 կամ 
Philips CX50 </t>
  </si>
  <si>
    <t>Портативный ультразвуковой аппарат</t>
  </si>
  <si>
    <t>33111340/1</t>
  </si>
  <si>
    <t>33151290/9</t>
  </si>
  <si>
    <t xml:space="preserve">Խոնավացուցիչ իր պարագաներով  </t>
  </si>
  <si>
    <r>
      <t xml:space="preserve">Շարժական ուլտրաձայնային սարքավորում, համալրված առաջադեմ տեխնոլոգիաներով, ինչպիսիք են ամբողջական թվային լայն դիապազոնի ճառագայթի ձևավորումը, բազմալիքային զուգահեռ մշակումը, գունավոր դոպլերը, ուղղորդված էներգետիկ և սպեկտրալ դոպլերը, հյուսվածքային հարմոնիկ պատկերավորումը, աղմուկի նվազեցման, տարածական համադրման, տրապեցանման պատկերավորումը։ Կիրառման ոլորտներ. Որովայինային, սրտաբանական, կմախքամկանային և հոդային հետազոտություններ, վահանագեղձ, տրանսկրանիալ, փոքր մասնիկների և անոթներ դուպլեքս հետազոտություններ: Ցուցադրման էկրան. Բարձր թողունակության գունավոր Հեղուկ-բյուրեղային, ոչ պակաս, քան՝ 15 դույմ: Ներկառուցված մարտկոց առնվազն 45 րոպե առանց հոսանք աշխատանքի համար: Սկանավորման մեթոդները(ոչ պակաս քան)՝ Էլեկտրոնային կոնվեքս, Էլեկտրոնային գծային, Էլեկտրոնային սրտաբանական ֆազային: Պատկերման ռեժիմներ (ոչ պակաս)՝ 2D (B ռեժիմ), B ռեժիմի ավտոմատ կարգավորում, M-ռեժիմ, իմպուլս և անընդհատ ալիքային ռեժիմ PW/CW, գունավոր դոպլեր (CDI), հյուսվածքային հարմոնիկ ռեժիմ (THI), էներգետիկ դոպլեր և ուղղորդված էներգետիկ դոպլեր պատկերավորում (PDI/DPDI), տրապեցանման պատկերավորում: Ցուցադրման ռեժիմների համակցում. 256 մոխրագույնի մակարդակ, 2B ռեժիմ, 4B ռեժիմ, B + CDI, B + PDI, B + M, B + PW, B + CDI + PW, B + PDI + PW, B + CW, B + CDI + CW, B + PDI + CW: Հարմոնիկ պատկերավորում - բոլոր տվիչների հետ ակտիվացման հնարավորություն: Յուրաքանչյուր տվիչի և սկանավորման յուրաքանչյուր ռեժիմի համար ոչ պակաս, քան երեք ընտրովի հաճախականություններ: Անհատական ռեժիմներում պատկերի ստացման ալգորիթմի օպտիմալացման և աղմուկի նվազեցման հնարավորություն: Անատոմիական կառուցվածքների հայտնաբերումը բարելավելու համար օպտիմալացման առկայություն: Տրապեցանման պատկերավորում բոլոր գծային տվիչների օգնությամբ, կրծքագեղձի, անոթների, կմախքա-մկանային և վահանագեղձի պատկերովորման ռեժիմներում կիրառման համար: Տվիչի միաժամանակ միացման համար ակտիվ պորտերի քանակ, ոչ պակաս, քան՝ 3: Պատկերի ձևաչափը. Ամբողջական, բաժանված, բազմակի, ձախ / աջ, վերև / ներքևի պատկերավորում: B ռեժիմ. Ուլտրաձայնի ուժեղացում՝ կարգավորվող, Խորությունը ոչ պակաս քան 30 սմ, Դինամիկ տիրույթը ոչ պակաս քան 170 դբ: Ավտոմատ օպտիմալացման առկայություն, իմպուլս-ալիքային ռեժիմում արագության միջակայքը ոչ պակաս քան 0,01-6 մ/վ, PRF հաճախականությունը ոչ պակաս քան 1-16ԿՀց: Անընդհատ ալիքային դոպլեր ռեժիմում արագության միջակայքը ոչ պակաս քան՝ 0,01-6 մ/վ, PRF հաճախականությունը ոչ պակաս քան՝ 1-27ԿՀց: Չափումներ և հաշվետվություններ. Բոլոր ստանդարտները B, M և դոպլեր ռեժիմներում: Որովայնի խոռոչ, կրծքագեղձ, սրտաբանություն, գինեկոլոգիա, մանկաբարձական, մանկաբուժական, փոքր մասեր, վահանագեղձ, տրանսկրանիալ, անոթային, ստանդարտ կենսաչափության հաշվետվություններ և օգտագործողի կողմից ընտրովի հաշվետվություններ, բոլոր հաշվետվությունները ավտոմատ կերպով պահվում են համակարգում: Էլեկտրաէներգիայի սնուցումը `220Վ / 50Հց: Տվիչների լրակազմը. Էլեկտրոնային կոնվեքս. հաճախականությունների տիրույթը ոչ պակաս քան 2-5 ՄՀց, բացվածքը ՝ 50 մմ-ից ոչ պակաս; Էլեկտրոնային գծային. հաճախականություների տիրույթը ոչ պակաս քան 5-12 ՄՀց, բացվածքը՝ 50 մմ-ից ոչ պակաս; Էլեկտրոնային ֆազային սրտաբանական տվիչ․ Հաճախականությունների տիրույթը ոչ պակաս քան 1-4 ՄՀց, Բացվածքը՝ 90 աստիճան: Հավաքածուն ներառում է բոլոր անհրաժեշտ լրացուցիչ պարագաները `սարքավորոման ամբողջական գործարկման համար, ներառյալ համապատասխան տակդիր անիվների վրա: Ստանդարտներ (փաստաթղթային ապացույց (վկայականների պատճեն), ISO13485, MDR (EU 2017/745): Համակարգի կարգաբերումը և ուսուցումը սերտիֆիկացված մասնագետի կողմից իրականացնում է Վաճառողը: </t>
    </r>
    <r>
      <rPr>
        <b/>
        <sz val="8"/>
        <rFont val="Arial Unicode"/>
        <family val="2"/>
        <charset val="204"/>
      </rPr>
      <t xml:space="preserve">Սարքը պետք է լինի նոր, չօգտագործված, երաշխիքը ոչ պակաս քան 12 ամիս: </t>
    </r>
  </si>
  <si>
    <t>Fisher &amp; Paykel արտադրողի Airvo 2 խոնավացուցիչ
Увлажнитель воздуха Fisher &amp; Paykel Airvo 2,</t>
  </si>
  <si>
    <t xml:space="preserve">Խոնավացուցչի համարժեք ապրանքներն են՝ 
-MPR,  Free flow; 
-Lifetronic, High Flow; 
-Lowenstein medical, LM Flow:
Эквивалентными увлажнительями являются:
-MPR,  Free flow; 
-Lifetronic, High Flow; 
-Lowenstein medical, LM Flow:
</t>
  </si>
  <si>
    <r>
      <t xml:space="preserve">        </t>
    </r>
    <r>
      <rPr>
        <b/>
        <sz val="8"/>
        <rFont val="Arial Unicode"/>
        <family val="2"/>
        <charset val="204"/>
      </rPr>
      <t xml:space="preserve">  Fisher &amp; Paykel արտադրողի Airvo 2 խոնավացուցիչ,</t>
    </r>
    <r>
      <rPr>
        <sz val="8"/>
        <rFont val="Arial Unicode"/>
        <family val="2"/>
        <charset val="204"/>
      </rPr>
      <t xml:space="preserve"> ունի ներկառուցված գեներատոր, որը ապահովում է բարձր հոսքով (High Flow) տաք և խոնավ օդի հոսք սպոնտան շնչառություն ունեցող պացիենտներին։ Ներշնչված խառնուրդում թթվածնի կոնցենտրացիան՝ 21-80%: Ջերմաստիճանի կարգավորումները առնվազն` 37, 34 և 31 աստիճանններ: Ազդանշանները առնվազն հետևյալ դեպքերում՝ սխալ (Error), շնչառական կոնտուրի խնդիր, արտահոսք, խցանում, շատ ցածր O2 , շատ բարձր O2, օդի հոսքի նշված արժեքին չհասնելու դեպքում, ջրի պակասի, չի հասնում նշված ջերմաստիճանին։
          Հավաքածուն պետք է ներառի առնվազն՝ Խոնավացուցիչը 1 հատ, խոնավացուցիչը ամրեցնելու հարմարանքներով կանգնակ 1 հատ, շնչառական կոնտուր 20 հատ, սարքի պահպանման համար նախատեսված ծածկոց 10 հատ, ֆիլտրերի հավաքածու 1 հատ, քթային կանյուլաներ 10-ական փոքր, միջին և մեծ չափերի, ախտահանման և մաքրման հավաքածու 1 հատ, կանյուլա նորածնային 10 հատ, մանկական կանյուլա L, XL չափերի 10 ական, պեդիատրիկ կանյուլա 10 հատ, տրախեոստոմիկ միացում հոսպիտալային 10 հատ, դիմակի հանակցիչ հոսպիտալային 10 հատ, ունիվերսալ քթային խողովակ 2 ական 50, 70 և 100մմ, բեղիկներ (nasalprong) տարբեր չափերի 40 հատ, դիմակ S, M, L, XL չափերի 5-ական, գլխարկ 29-36 սմ 2 հատ, ամրակալ գլխի 35-40սմ 2 հատ, 40-45սմ 2 հատ, ամրակալ կզակի 32-38սմ 5 հատ, 38-44սմ 5 հատ: Հավաքածուն համարվում է մեկ միավոր:
</t>
    </r>
    <r>
      <rPr>
        <b/>
        <u val="double"/>
        <sz val="8"/>
        <rFont val="Arial Unicode"/>
        <family val="2"/>
        <charset val="204"/>
      </rPr>
      <t>Խոնավացուցչի համար պետք է տրամադրվի առնվազն մեկ տարվա երաշխիք:</t>
    </r>
  </si>
  <si>
    <r>
      <t xml:space="preserve">            </t>
    </r>
    <r>
      <rPr>
        <b/>
        <sz val="8"/>
        <rFont val="Arial Unicode"/>
        <family val="2"/>
        <charset val="204"/>
      </rPr>
      <t xml:space="preserve">  Увлажнитель воздуха Fisher &amp; Paykel Airvo 2, </t>
    </r>
    <r>
      <rPr>
        <sz val="8"/>
        <rFont val="Arial Unicode"/>
        <family val="2"/>
        <charset val="204"/>
      </rPr>
      <t xml:space="preserve">имеет встроенный генератор, который обеспечивает поток теплого и влажного воздуха с высоким потоком (High Flow) спонтанно дышащим пациентам. Концентрация кислорода во вдыхаемой смеси: 21-80%. Настройки температуры не менее 37, 34 и 31 градус. Сигналы тревоги по крайней мере в следующих случаях: ошибка (Error), проблема с дыхательным контуром, утечка, обструкция, слишком низкий O2, слишком высокий O2, в случае не достижения заданного значения потока воздуха, отсутствия воды, недостижения заданной температуры.
                В комплект должно входить как минимум: 1 увлажнитель, 1 подставка для увлажнителя, 20 дыхательных контуров, 10 чехлов для хранения, 1 набор фильтров, 10 малых, средних и больших носовых канюль, набор для дезинфекции и чистки 1 шт., неонатальная канюля 10 шт., детская канюля. Размеры L, XL 10 шт., канюля педиатрическая 10 шт., трахеостомическое соединение госпитальное 10 шт., коннектор маски госпитальный 10 шт., универсальная назальная трубка 2 шт. 50, 70 и 100 мм, назальные канюли 40 шт разных размеров, маска S, M, L , размеры XL по 5 штук, шапка 29-36 см 2 шт, держатель для головы 35-40 см 2 шт, 40-45 см 2 шт, держатель для подбородка 32-38 см 5 шт, 38-44см 5 шт. Комплект считается одной единицей. </t>
    </r>
    <r>
      <rPr>
        <b/>
        <u val="double"/>
        <sz val="8"/>
        <rFont val="Arial Unicode"/>
        <family val="2"/>
        <charset val="204"/>
      </rPr>
      <t>На увлажнитель должна предоставляться гарантия не менее одного года.</t>
    </r>
  </si>
  <si>
    <t xml:space="preserve"> Увлажнитель с пренадлежностями</t>
  </si>
  <si>
    <r>
      <t xml:space="preserve">Мобильное ультразвуковое оборудование, оснащенное передовыми технологиями, такими как полностью цифровое широкодиапазонное формирование луча, многоканальная параллельная обработка, цветной допплер, направленный энергетический и спектральный допплер, гармоническая визуализация тканей, шумоподавление, пространственная коллокация, трапециевидная визуализация. Области применения: Абдоминальные, кардиологические, скелетные и суставные исследования, исследования щитовидной железы, транскраниальные, дуплексные исследования мелких частиц и сосудов. Экран показа: цветной жидко-кристаллический, высокой пропускной способности, не менее 15 дюймов. Встроенный аккумулятор для работы без питания не менее 45 минут. Методы сканирования (не менее): Электронный конвексный, Электронный линейный, Электронный кардиологический фазовый. Режимы визуализации (как минимум): 2D (B-режим), B-режим с автонастройкой, M-режим, режим импульсного и непрерывного волнового режима PW/CW, цветной допплер (CDI), режим гармоники тканей (THI), энергетический допплер и направленная энергетическая допплерография (PDI/DPDI), трапециевидная визуализация. Комбинация режимов отображения: 256 уровней серого, режим 2B, режим 4B, B + CDI, B + PDI, B + M, B + PW, B + CDI + PW, B + PDI + PW, B + CW, B + CDI + CW, B + ПДИ + КВ. Гармоническая визуализация – может быть активирована со всеми датчиками. Не менее трех выбираемых частот для каждого датчика и каждого режима сканирования. Возможность оптимизировать алгоритм получения изображения и снизить шум в отдельных режимах. Наличие оптимизации для улучшения обнаружения анатомических структур. Трапециевидная визуализация со всеми линейными датчиками для использования в режимах визуализации молочной железы, сосудов, скелетно-мышечной системы и щитовидной железы. Количество активных портов для одновременного подключения датчиков, не менее: 3. Формат изображения: Полное, разделенное, множественное, левое/правое, верхнее/нижнее изображение. Режим Б. Усиление ультразвука: регулируемое, Глубина не менее 30 см, Динамический диапазон не менее 170 дБ. Наличие автоматической оптимизации, диапазон скоростей в пульс-волновом режиме не менее 0,01-6 м/с, частота ЧПИ не менее 1-16КГц. В режиме непрерывного допплера диапазон скорости составляет не менее: 0,01–6 м/с, частота PRF не менее: 1–27 кГц. Измерения и отчетность. Все стандарты в режимах B, M и доплеровском режиме. Отчеты по брюшной полости, молочной железе, кардиологии, гинекологии, акушерству, педиатрии, мелким деталям, щитовидной железе, транскраниальному исследованию, сосудам, стандартные биометрические отчеты и отчеты по выбору пользователя — все отчеты автоматически сохраняются в системе. Электропитание: 220В/50Гц. Набор датчиков. Электронный конвексный. диапазон частот не менее 2-5 МГц, апертура не менее 50 мм; Электронный линейный. диапазон частот не менее 5-12 МГц, апертура не менее 50 мм; Электронный фазовый кардиодатчик: Диапазон частот не менее 1-4 МГц, Диафрагма: 90 градусов. В комплект входят все необходимые дополнительные аксессуары для полноценной работы оборудования, включая соответствующую подставку на колесах. Стандарты (документальное подтверждение (копия сертификатов), ISO13485, MDR (ЕС 2017/745). Наладку системы и обучение проводит Продавец с помощю сертифицированного специалиста. </t>
    </r>
    <r>
      <rPr>
        <b/>
        <sz val="8"/>
        <rFont val="Arial Unicode"/>
        <family val="2"/>
        <charset val="204"/>
      </rPr>
      <t>Устройство должно быть новым, не бывшим в употреблении, гарантия не менее 12 месяцев.</t>
    </r>
  </si>
  <si>
    <t xml:space="preserve">*** Ապրանքային նշանը և(կամ) մոդելը և(կամ) արտադրողը 
Товарный знак и/или модель и/или производитель </t>
  </si>
  <si>
    <t>Համարժեքները
Эквиваленты</t>
  </si>
  <si>
    <t>Միավորի գինը ՀՀ դրամով
Цена за единицу в драмах РА</t>
  </si>
  <si>
    <t>2024թ. Գնման պլանով նախատեսված ընդհանուր քանակը
Общее количество</t>
  </si>
  <si>
    <t>Ընդամենը գումարը ՀՀ դրամով
Итого Сумма в драмах РА</t>
  </si>
  <si>
    <r>
      <t xml:space="preserve">        *</t>
    </r>
    <r>
      <rPr>
        <b/>
        <u val="double"/>
        <sz val="9"/>
        <color theme="1"/>
        <rFont val="Arial Unicode"/>
        <family val="2"/>
        <charset val="204"/>
      </rPr>
      <t xml:space="preserve"> Բացառությամբ 10 և 11-րդ չափաբաժինների, մնացած Ապրանքի մասով</t>
    </r>
    <r>
      <rPr>
        <sz val="9"/>
        <color theme="1"/>
        <rFont val="Arial Unicode"/>
        <family val="2"/>
        <charset val="204"/>
      </rPr>
      <t xml:space="preserve"> Պայմանագրի շրջանակներում Ապրանքի մատակարարումն իրականացվելու է 2024թ.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
         </t>
    </r>
    <r>
      <rPr>
        <b/>
        <sz val="9"/>
        <color theme="1"/>
        <rFont val="Arial Unicode"/>
        <family val="2"/>
        <charset val="204"/>
      </rPr>
      <t xml:space="preserve"> 10</t>
    </r>
    <r>
      <rPr>
        <b/>
        <u val="double"/>
        <sz val="9"/>
        <color theme="1"/>
        <rFont val="Arial Unicode"/>
        <family val="2"/>
        <charset val="204"/>
      </rPr>
      <t xml:space="preserve"> և 11-րդ չափաբաժինների մասով </t>
    </r>
    <r>
      <rPr>
        <sz val="9"/>
        <color theme="1"/>
        <rFont val="Arial Unicode"/>
        <family val="2"/>
        <charset val="204"/>
      </rPr>
      <t>Ապրանքը պետք է մատակարարվի Պայմանագիրն ուժի մեջ մտնելու օրվանից 60 օրացուցային օրում:
         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</si>
  <si>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                 *</t>
    </r>
    <r>
      <rPr>
        <b/>
        <u val="double"/>
        <sz val="9"/>
        <color theme="1"/>
        <rFont val="Arial Unicode"/>
        <family val="2"/>
        <charset val="204"/>
      </rPr>
      <t xml:space="preserve">За исключением 10-го и 11-го лотов, </t>
    </r>
    <r>
      <rPr>
        <sz val="9"/>
        <color theme="1"/>
        <rFont val="Arial Unicode"/>
        <family val="2"/>
        <charset val="204"/>
      </rPr>
      <t xml:space="preserve">Товар должен доставляться в течение 2024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
                    </t>
    </r>
    <r>
      <rPr>
        <b/>
        <u val="double"/>
        <sz val="9"/>
        <color theme="1"/>
        <rFont val="Arial Unicode"/>
        <family val="2"/>
        <charset val="204"/>
      </rPr>
      <t>За 10-й и 11-й лот Т</t>
    </r>
    <r>
      <rPr>
        <sz val="9"/>
        <color theme="1"/>
        <rFont val="Arial Unicode"/>
        <family val="2"/>
        <charset val="204"/>
      </rPr>
      <t>овар  должен доставляться за 60 календарных дней считая со дня вступления договора в силу.
                  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</si>
</sst>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"/>
    </font>
    <font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sz val="9"/>
      <color theme="1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9"/>
      <name val="Arial Unicode"/>
      <family val="2"/>
      <charset val="204"/>
    </font>
    <font>
      <sz val="7"/>
      <name val="Arial"/>
    </font>
    <font>
      <b/>
      <sz val="9"/>
      <color theme="1"/>
      <name val="Arial Unicode"/>
      <family val="2"/>
      <charset val="204"/>
    </font>
    <font>
      <b/>
      <u val="double"/>
      <sz val="9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u val="double"/>
      <sz val="8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2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3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3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3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3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3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3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61882" y="95734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="70" zoomScaleSheetLayoutView="70" workbookViewId="0">
      <pane ySplit="1" topLeftCell="A2" activePane="bottomLeft" state="frozen"/>
      <selection pane="bottomLeft" activeCell="H15" sqref="H15"/>
    </sheetView>
  </sheetViews>
  <sheetFormatPr defaultColWidth="9.109375" defaultRowHeight="48" customHeight="1"/>
  <cols>
    <col min="1" max="1" width="7.109375" style="5" customWidth="1"/>
    <col min="2" max="2" width="9.21875" style="5" customWidth="1"/>
    <col min="3" max="3" width="11" style="5" customWidth="1"/>
    <col min="4" max="4" width="17.77734375" style="5" customWidth="1"/>
    <col min="5" max="5" width="17.109375" style="5" customWidth="1"/>
    <col min="6" max="6" width="13.6640625" style="5" customWidth="1"/>
    <col min="7" max="7" width="16.33203125" style="6" customWidth="1"/>
    <col min="8" max="8" width="77.109375" style="5" customWidth="1"/>
    <col min="9" max="9" width="73.5546875" style="5" customWidth="1"/>
    <col min="10" max="12" width="10.21875" style="23" customWidth="1"/>
    <col min="13" max="13" width="9.88671875" style="5" customWidth="1"/>
    <col min="14" max="14" width="10.21875" style="5" customWidth="1"/>
    <col min="15" max="16384" width="9.109375" style="5"/>
  </cols>
  <sheetData>
    <row r="1" spans="1:14" ht="131.4" customHeight="1">
      <c r="A1" s="1" t="s">
        <v>3</v>
      </c>
      <c r="B1" s="1" t="s">
        <v>4</v>
      </c>
      <c r="C1" s="1" t="s">
        <v>4</v>
      </c>
      <c r="D1" s="2" t="s">
        <v>5</v>
      </c>
      <c r="E1" s="1" t="s">
        <v>6</v>
      </c>
      <c r="F1" s="2" t="s">
        <v>93</v>
      </c>
      <c r="G1" s="2" t="s">
        <v>94</v>
      </c>
      <c r="H1" s="1" t="s">
        <v>7</v>
      </c>
      <c r="I1" s="1" t="s">
        <v>8</v>
      </c>
      <c r="J1" s="3" t="s">
        <v>9</v>
      </c>
      <c r="K1" s="3" t="s">
        <v>10</v>
      </c>
      <c r="L1" s="4" t="s">
        <v>95</v>
      </c>
      <c r="M1" s="3" t="s">
        <v>96</v>
      </c>
      <c r="N1" s="4" t="s">
        <v>97</v>
      </c>
    </row>
    <row r="2" spans="1:14" ht="30.6">
      <c r="A2" s="3">
        <v>1</v>
      </c>
      <c r="B2" s="3">
        <v>33141136</v>
      </c>
      <c r="C2" s="43" t="s">
        <v>71</v>
      </c>
      <c r="D2" s="2" t="s">
        <v>45</v>
      </c>
      <c r="E2" s="1" t="s">
        <v>46</v>
      </c>
      <c r="F2" s="1"/>
      <c r="G2" s="2"/>
      <c r="H2" s="1" t="s">
        <v>47</v>
      </c>
      <c r="I2" s="1" t="s">
        <v>48</v>
      </c>
      <c r="J2" s="3" t="s">
        <v>11</v>
      </c>
      <c r="K2" s="3" t="s">
        <v>12</v>
      </c>
      <c r="L2" s="41">
        <v>160</v>
      </c>
      <c r="M2" s="3">
        <v>1000</v>
      </c>
      <c r="N2" s="42">
        <v>160000</v>
      </c>
    </row>
    <row r="3" spans="1:14" ht="20.399999999999999">
      <c r="A3" s="3">
        <v>2</v>
      </c>
      <c r="B3" s="3">
        <v>33141202</v>
      </c>
      <c r="C3" s="43" t="s">
        <v>73</v>
      </c>
      <c r="D3" s="2" t="s">
        <v>41</v>
      </c>
      <c r="E3" s="21" t="s">
        <v>42</v>
      </c>
      <c r="F3" s="3"/>
      <c r="G3" s="20"/>
      <c r="H3" s="2" t="s">
        <v>44</v>
      </c>
      <c r="I3" s="2" t="s">
        <v>43</v>
      </c>
      <c r="J3" s="3" t="s">
        <v>11</v>
      </c>
      <c r="K3" s="3" t="s">
        <v>12</v>
      </c>
      <c r="L3" s="40">
        <v>3400</v>
      </c>
      <c r="M3" s="7">
        <v>100</v>
      </c>
      <c r="N3" s="22">
        <f>M3*L3</f>
        <v>340000</v>
      </c>
    </row>
    <row r="4" spans="1:14" ht="30.6">
      <c r="A4" s="3">
        <v>3</v>
      </c>
      <c r="B4" s="3">
        <v>33171100</v>
      </c>
      <c r="C4" s="43" t="s">
        <v>76</v>
      </c>
      <c r="D4" s="2" t="s">
        <v>64</v>
      </c>
      <c r="E4" s="2" t="s">
        <v>65</v>
      </c>
      <c r="F4" s="3"/>
      <c r="G4" s="5"/>
      <c r="H4" s="2" t="s">
        <v>67</v>
      </c>
      <c r="I4" s="2" t="s">
        <v>66</v>
      </c>
      <c r="J4" s="3" t="s">
        <v>11</v>
      </c>
      <c r="K4" s="3" t="s">
        <v>12</v>
      </c>
      <c r="L4" s="40">
        <v>11000</v>
      </c>
      <c r="M4" s="7">
        <v>100</v>
      </c>
      <c r="N4" s="39">
        <f>M4*L4</f>
        <v>1100000</v>
      </c>
    </row>
    <row r="5" spans="1:14" ht="91.8">
      <c r="A5" s="3">
        <v>4</v>
      </c>
      <c r="B5" s="44">
        <v>33141400</v>
      </c>
      <c r="C5" s="51" t="s">
        <v>75</v>
      </c>
      <c r="D5" s="2" t="s">
        <v>59</v>
      </c>
      <c r="E5" s="21" t="s">
        <v>58</v>
      </c>
      <c r="F5" s="3"/>
      <c r="G5" s="20"/>
      <c r="H5" s="2" t="s">
        <v>60</v>
      </c>
      <c r="I5" s="2" t="s">
        <v>61</v>
      </c>
      <c r="J5" s="3" t="s">
        <v>77</v>
      </c>
      <c r="K5" s="3" t="s">
        <v>78</v>
      </c>
      <c r="L5" s="41">
        <v>250000</v>
      </c>
      <c r="M5" s="3">
        <v>4</v>
      </c>
      <c r="N5" s="42">
        <f t="shared" ref="N5:N12" si="0">L5*M5</f>
        <v>1000000</v>
      </c>
    </row>
    <row r="6" spans="1:14" ht="20.399999999999999">
      <c r="A6" s="3">
        <v>5</v>
      </c>
      <c r="B6" s="3">
        <v>33141142</v>
      </c>
      <c r="C6" s="43" t="s">
        <v>72</v>
      </c>
      <c r="D6" s="2" t="s">
        <v>54</v>
      </c>
      <c r="E6" s="1" t="s">
        <v>55</v>
      </c>
      <c r="F6" s="1"/>
      <c r="G6" s="2"/>
      <c r="H6" s="1" t="s">
        <v>56</v>
      </c>
      <c r="I6" s="1" t="s">
        <v>57</v>
      </c>
      <c r="J6" s="3" t="s">
        <v>11</v>
      </c>
      <c r="K6" s="3" t="s">
        <v>12</v>
      </c>
      <c r="L6" s="41">
        <v>11.4</v>
      </c>
      <c r="M6" s="3">
        <v>10000</v>
      </c>
      <c r="N6" s="42">
        <f t="shared" si="0"/>
        <v>114000</v>
      </c>
    </row>
    <row r="7" spans="1:14" ht="132.6">
      <c r="A7" s="3">
        <v>6</v>
      </c>
      <c r="B7" s="45">
        <v>33141121</v>
      </c>
      <c r="C7" s="48" t="s">
        <v>68</v>
      </c>
      <c r="D7" s="46" t="s">
        <v>16</v>
      </c>
      <c r="E7" s="47" t="s">
        <v>17</v>
      </c>
      <c r="F7" s="62" t="s">
        <v>18</v>
      </c>
      <c r="G7" s="63" t="s">
        <v>25</v>
      </c>
      <c r="H7" s="47" t="s">
        <v>22</v>
      </c>
      <c r="I7" s="47" t="s">
        <v>19</v>
      </c>
      <c r="J7" s="45" t="s">
        <v>11</v>
      </c>
      <c r="K7" s="45" t="s">
        <v>12</v>
      </c>
      <c r="L7" s="49">
        <v>1300</v>
      </c>
      <c r="M7" s="45">
        <v>480</v>
      </c>
      <c r="N7" s="50">
        <f t="shared" si="0"/>
        <v>624000</v>
      </c>
    </row>
    <row r="8" spans="1:14" ht="132.6">
      <c r="A8" s="3">
        <v>7</v>
      </c>
      <c r="B8" s="3">
        <v>33141121</v>
      </c>
      <c r="C8" s="51" t="s">
        <v>69</v>
      </c>
      <c r="D8" s="2" t="s">
        <v>1</v>
      </c>
      <c r="E8" s="1" t="s">
        <v>2</v>
      </c>
      <c r="F8" s="60" t="s">
        <v>13</v>
      </c>
      <c r="G8" s="61" t="s">
        <v>49</v>
      </c>
      <c r="H8" s="1" t="s">
        <v>23</v>
      </c>
      <c r="I8" s="1" t="s">
        <v>20</v>
      </c>
      <c r="J8" s="3" t="s">
        <v>11</v>
      </c>
      <c r="K8" s="3" t="s">
        <v>12</v>
      </c>
      <c r="L8" s="41">
        <v>1500</v>
      </c>
      <c r="M8" s="3">
        <v>204</v>
      </c>
      <c r="N8" s="42">
        <f t="shared" si="0"/>
        <v>306000</v>
      </c>
    </row>
    <row r="9" spans="1:14" ht="132.6">
      <c r="A9" s="3">
        <v>8</v>
      </c>
      <c r="B9" s="3">
        <v>33141121</v>
      </c>
      <c r="C9" s="51" t="s">
        <v>70</v>
      </c>
      <c r="D9" s="2" t="s">
        <v>14</v>
      </c>
      <c r="E9" s="1" t="s">
        <v>15</v>
      </c>
      <c r="F9" s="60" t="s">
        <v>0</v>
      </c>
      <c r="G9" s="61" t="s">
        <v>26</v>
      </c>
      <c r="H9" s="1" t="s">
        <v>24</v>
      </c>
      <c r="I9" s="1" t="s">
        <v>21</v>
      </c>
      <c r="J9" s="3" t="s">
        <v>11</v>
      </c>
      <c r="K9" s="3" t="s">
        <v>12</v>
      </c>
      <c r="L9" s="41">
        <v>1275</v>
      </c>
      <c r="M9" s="3">
        <v>204</v>
      </c>
      <c r="N9" s="42">
        <f t="shared" si="0"/>
        <v>260100</v>
      </c>
    </row>
    <row r="10" spans="1:14" ht="20.399999999999999">
      <c r="A10" s="3">
        <v>9</v>
      </c>
      <c r="B10" s="3">
        <v>33141233</v>
      </c>
      <c r="C10" s="51" t="s">
        <v>74</v>
      </c>
      <c r="D10" s="2" t="s">
        <v>50</v>
      </c>
      <c r="E10" s="1" t="s">
        <v>51</v>
      </c>
      <c r="F10" s="1"/>
      <c r="G10" s="2"/>
      <c r="H10" s="1" t="s">
        <v>52</v>
      </c>
      <c r="I10" s="1" t="s">
        <v>53</v>
      </c>
      <c r="J10" s="3" t="s">
        <v>11</v>
      </c>
      <c r="K10" s="3" t="s">
        <v>12</v>
      </c>
      <c r="L10" s="41">
        <v>6960</v>
      </c>
      <c r="M10" s="3">
        <v>20</v>
      </c>
      <c r="N10" s="42">
        <f t="shared" si="0"/>
        <v>139200</v>
      </c>
    </row>
    <row r="11" spans="1:14" ht="192" customHeight="1">
      <c r="A11" s="3">
        <v>10</v>
      </c>
      <c r="B11" s="52">
        <v>33151290</v>
      </c>
      <c r="C11" s="53" t="s">
        <v>84</v>
      </c>
      <c r="D11" s="54" t="s">
        <v>85</v>
      </c>
      <c r="E11" s="1" t="s">
        <v>91</v>
      </c>
      <c r="F11" s="60" t="s">
        <v>87</v>
      </c>
      <c r="G11" s="61" t="s">
        <v>88</v>
      </c>
      <c r="H11" s="1" t="s">
        <v>89</v>
      </c>
      <c r="I11" s="1" t="s">
        <v>90</v>
      </c>
      <c r="J11" s="3" t="s">
        <v>11</v>
      </c>
      <c r="K11" s="3" t="s">
        <v>12</v>
      </c>
      <c r="L11" s="55">
        <v>5670500</v>
      </c>
      <c r="M11" s="55">
        <v>2</v>
      </c>
      <c r="N11" s="42">
        <f t="shared" si="0"/>
        <v>11341000</v>
      </c>
    </row>
    <row r="12" spans="1:14" ht="408.6" customHeight="1">
      <c r="A12" s="3">
        <v>11</v>
      </c>
      <c r="B12" s="56">
        <v>33111340</v>
      </c>
      <c r="C12" s="57" t="s">
        <v>83</v>
      </c>
      <c r="D12" s="58" t="s">
        <v>79</v>
      </c>
      <c r="E12" s="1" t="s">
        <v>82</v>
      </c>
      <c r="F12" s="60" t="s">
        <v>80</v>
      </c>
      <c r="G12" s="61" t="s">
        <v>81</v>
      </c>
      <c r="H12" s="1" t="s">
        <v>86</v>
      </c>
      <c r="I12" s="1" t="s">
        <v>92</v>
      </c>
      <c r="J12" s="3" t="s">
        <v>11</v>
      </c>
      <c r="K12" s="3" t="s">
        <v>12</v>
      </c>
      <c r="L12" s="59">
        <v>5500000</v>
      </c>
      <c r="M12" s="59">
        <v>1</v>
      </c>
      <c r="N12" s="42">
        <f t="shared" si="0"/>
        <v>5500000</v>
      </c>
    </row>
    <row r="13" spans="1:14" ht="10.199999999999999">
      <c r="A13" s="16"/>
      <c r="B13" s="16"/>
      <c r="C13" s="16"/>
      <c r="D13" s="14"/>
      <c r="E13" s="15"/>
      <c r="F13" s="14"/>
      <c r="G13" s="14"/>
      <c r="H13" s="15"/>
      <c r="I13" s="15"/>
      <c r="J13" s="16"/>
      <c r="K13" s="16"/>
      <c r="L13" s="18"/>
      <c r="M13" s="16"/>
      <c r="N13" s="17"/>
    </row>
    <row r="14" spans="1:14" ht="10.199999999999999">
      <c r="A14" s="16"/>
      <c r="B14" s="16"/>
      <c r="C14" s="16"/>
      <c r="D14" s="14"/>
      <c r="E14" s="15"/>
      <c r="F14" s="14"/>
      <c r="G14" s="14"/>
      <c r="H14" s="15"/>
      <c r="I14" s="15"/>
      <c r="J14" s="16"/>
      <c r="K14" s="16"/>
      <c r="L14" s="18"/>
      <c r="M14" s="16"/>
      <c r="N14" s="17"/>
    </row>
    <row r="15" spans="1:14" s="12" customFormat="1" ht="268.2" customHeight="1">
      <c r="A15" s="1"/>
      <c r="B15" s="1"/>
      <c r="C15" s="64" t="s">
        <v>27</v>
      </c>
      <c r="D15" s="8" t="s">
        <v>28</v>
      </c>
      <c r="E15" s="8" t="s">
        <v>29</v>
      </c>
      <c r="F15" s="65" t="s">
        <v>30</v>
      </c>
      <c r="G15" s="66"/>
      <c r="H15" s="9" t="s">
        <v>98</v>
      </c>
      <c r="I15" s="9" t="s">
        <v>99</v>
      </c>
      <c r="J15" s="10"/>
      <c r="K15" s="11"/>
      <c r="L15" s="11"/>
      <c r="M15" s="19"/>
      <c r="N15" s="19"/>
    </row>
    <row r="16" spans="1:14" s="12" customFormat="1" ht="55.8" customHeight="1">
      <c r="A16" s="1"/>
      <c r="B16" s="1"/>
      <c r="C16" s="64"/>
      <c r="D16" s="8" t="s">
        <v>31</v>
      </c>
      <c r="E16" s="8" t="s">
        <v>32</v>
      </c>
      <c r="F16" s="67"/>
      <c r="G16" s="68"/>
      <c r="H16" s="13" t="s">
        <v>33</v>
      </c>
      <c r="I16" s="13" t="s">
        <v>34</v>
      </c>
      <c r="J16" s="10"/>
      <c r="K16" s="11"/>
      <c r="L16" s="11"/>
      <c r="M16" s="19"/>
      <c r="N16" s="19"/>
    </row>
    <row r="17" spans="1:14" s="12" customFormat="1" ht="10.199999999999999">
      <c r="A17" s="29"/>
      <c r="B17" s="29"/>
      <c r="C17" s="29"/>
      <c r="D17" s="31"/>
      <c r="E17" s="32"/>
      <c r="F17" s="29"/>
      <c r="G17" s="35"/>
      <c r="H17" s="29"/>
      <c r="I17" s="29"/>
      <c r="J17" s="33"/>
      <c r="K17" s="33"/>
      <c r="L17" s="33"/>
      <c r="M17" s="31"/>
      <c r="N17" s="31"/>
    </row>
    <row r="18" spans="1:14" s="12" customFormat="1" ht="10.199999999999999">
      <c r="A18" s="29"/>
      <c r="B18" s="30" t="s">
        <v>35</v>
      </c>
      <c r="C18" s="29"/>
      <c r="D18" s="31"/>
      <c r="E18" s="32"/>
      <c r="F18" s="29"/>
      <c r="G18" s="31"/>
      <c r="H18" s="29"/>
      <c r="I18" s="29"/>
      <c r="J18" s="33"/>
      <c r="K18" s="33"/>
      <c r="L18" s="33"/>
      <c r="M18" s="31"/>
      <c r="N18" s="31"/>
    </row>
    <row r="19" spans="1:14" s="12" customFormat="1" ht="10.199999999999999">
      <c r="A19" s="29"/>
      <c r="B19" s="30" t="s">
        <v>36</v>
      </c>
      <c r="C19" s="29"/>
      <c r="D19" s="31"/>
      <c r="E19" s="32"/>
      <c r="F19" s="29"/>
      <c r="G19" s="31"/>
      <c r="H19" s="29"/>
      <c r="I19" s="29"/>
      <c r="J19" s="33"/>
      <c r="K19" s="33"/>
      <c r="L19" s="33"/>
      <c r="M19" s="31"/>
      <c r="N19" s="31"/>
    </row>
    <row r="20" spans="1:14" s="12" customFormat="1" ht="10.199999999999999">
      <c r="A20" s="29"/>
      <c r="B20" s="30"/>
      <c r="C20" s="29"/>
      <c r="D20" s="31"/>
      <c r="E20" s="32"/>
      <c r="F20" s="29"/>
      <c r="G20" s="31"/>
      <c r="H20" s="29"/>
      <c r="I20" s="29"/>
      <c r="J20" s="33"/>
      <c r="K20" s="33"/>
      <c r="L20" s="33"/>
      <c r="M20" s="31"/>
      <c r="N20" s="31"/>
    </row>
    <row r="21" spans="1:14" s="12" customFormat="1" ht="10.199999999999999">
      <c r="A21" s="29"/>
      <c r="B21" s="30" t="s">
        <v>37</v>
      </c>
      <c r="C21" s="29"/>
      <c r="D21" s="31"/>
      <c r="E21" s="32"/>
      <c r="F21" s="29"/>
      <c r="G21" s="31"/>
      <c r="H21" s="29"/>
      <c r="I21" s="29"/>
      <c r="J21" s="33"/>
      <c r="K21" s="33"/>
      <c r="L21" s="33"/>
      <c r="M21" s="31"/>
      <c r="N21" s="31"/>
    </row>
    <row r="22" spans="1:14" s="12" customFormat="1" ht="10.199999999999999">
      <c r="A22" s="29"/>
      <c r="B22" s="30" t="s">
        <v>38</v>
      </c>
      <c r="C22" s="29"/>
      <c r="D22" s="31"/>
      <c r="E22" s="32"/>
      <c r="F22" s="29"/>
      <c r="G22" s="31"/>
      <c r="H22" s="29"/>
      <c r="I22" s="29"/>
      <c r="J22" s="33"/>
      <c r="K22" s="33"/>
      <c r="L22" s="33"/>
      <c r="M22" s="31"/>
      <c r="N22" s="31"/>
    </row>
    <row r="23" spans="1:14" s="12" customFormat="1" ht="10.199999999999999">
      <c r="A23" s="29"/>
      <c r="B23" s="30"/>
      <c r="C23" s="29"/>
      <c r="D23" s="31"/>
      <c r="E23" s="32"/>
      <c r="F23" s="29"/>
      <c r="G23" s="31"/>
      <c r="H23" s="29"/>
      <c r="I23" s="29"/>
      <c r="J23" s="33"/>
      <c r="K23" s="33"/>
      <c r="L23" s="33"/>
      <c r="M23" s="31"/>
      <c r="N23" s="31"/>
    </row>
    <row r="24" spans="1:14" s="12" customFormat="1" ht="10.199999999999999">
      <c r="A24" s="29"/>
      <c r="B24" s="30" t="s">
        <v>62</v>
      </c>
      <c r="C24" s="29"/>
      <c r="D24" s="29"/>
      <c r="E24" s="31"/>
      <c r="F24" s="32"/>
      <c r="G24" s="29"/>
      <c r="H24" s="31"/>
      <c r="I24" s="31"/>
      <c r="J24" s="29"/>
      <c r="K24" s="29"/>
      <c r="L24" s="33"/>
      <c r="M24" s="33"/>
      <c r="N24" s="34"/>
    </row>
    <row r="25" spans="1:14" s="12" customFormat="1" ht="10.199999999999999">
      <c r="A25" s="29"/>
      <c r="B25" s="25" t="s">
        <v>63</v>
      </c>
      <c r="C25" s="24"/>
      <c r="D25" s="24"/>
      <c r="F25" s="26"/>
      <c r="G25" s="24"/>
      <c r="J25" s="24"/>
      <c r="K25" s="24"/>
      <c r="L25" s="28"/>
      <c r="M25" s="28"/>
      <c r="N25" s="27"/>
    </row>
    <row r="26" spans="1:14" ht="48" customHeight="1">
      <c r="A26" s="36"/>
      <c r="B26" s="36"/>
      <c r="C26" s="36"/>
      <c r="D26" s="36"/>
      <c r="E26" s="36"/>
      <c r="F26" s="36"/>
      <c r="G26" s="37"/>
      <c r="H26" s="36"/>
      <c r="I26" s="36"/>
      <c r="J26" s="38"/>
      <c r="K26" s="38"/>
      <c r="L26" s="38"/>
      <c r="M26" s="36"/>
      <c r="N26" s="36"/>
    </row>
    <row r="27" spans="1:14" s="12" customFormat="1" ht="131.4" customHeight="1">
      <c r="A27" s="29"/>
      <c r="B27" s="29"/>
      <c r="C27" s="29"/>
      <c r="D27" s="31"/>
      <c r="E27" s="32"/>
      <c r="F27" s="29"/>
      <c r="G27" s="31"/>
      <c r="H27" s="35" t="s">
        <v>39</v>
      </c>
      <c r="I27" s="35" t="s">
        <v>40</v>
      </c>
      <c r="J27" s="33"/>
      <c r="K27" s="33"/>
      <c r="L27" s="33"/>
      <c r="M27" s="31"/>
      <c r="N27" s="31"/>
    </row>
  </sheetData>
  <autoFilter ref="A1:N8">
    <sortState ref="A2:N13">
      <sortCondition ref="D1:D11"/>
    </sortState>
  </autoFilter>
  <mergeCells count="2">
    <mergeCell ref="C15:C16"/>
    <mergeCell ref="F15:G16"/>
  </mergeCells>
  <phoneticPr fontId="0" type="noConversion"/>
  <pageMargins left="0.2" right="0.2" top="0.2" bottom="0.21" header="0.2" footer="0.2"/>
  <pageSetup paperSize="9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InvUser</dc:creator>
  <cp:lastModifiedBy>User</cp:lastModifiedBy>
  <cp:lastPrinted>2021-11-18T11:36:37Z</cp:lastPrinted>
  <dcterms:created xsi:type="dcterms:W3CDTF">1996-10-14T23:33:28Z</dcterms:created>
  <dcterms:modified xsi:type="dcterms:W3CDTF">2024-09-03T09:21:29Z</dcterms:modified>
</cp:coreProperties>
</file>