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filterPrivacy="1" defaultThemeVersion="124226"/>
  <xr:revisionPtr revIDLastSave="0" documentId="13_ncr:1_{3EC08AB9-941E-4800-92F9-EEA8F6D774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3" sheetId="3" r:id="rId2"/>
    <sheet name="Sheet1" sheetId="4" r:id="rId3"/>
    <sheet name="Sheet2" sheetId="5" r:id="rId4"/>
    <sheet name="Sheet3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16" i="1"/>
  <c r="I15" i="1"/>
  <c r="I14" i="1"/>
  <c r="I8" i="1" l="1"/>
  <c r="I22" i="1" l="1"/>
  <c r="I23" i="1"/>
  <c r="I7" i="1" l="1"/>
  <c r="I13" i="1" l="1"/>
  <c r="I9" i="1"/>
  <c r="I10" i="1"/>
  <c r="I21" i="1"/>
  <c r="I11" i="1"/>
  <c r="G9" i="6" l="1"/>
  <c r="G8" i="6"/>
  <c r="G7" i="6"/>
  <c r="G6" i="6"/>
  <c r="G5" i="6"/>
  <c r="G4" i="6"/>
  <c r="G3" i="6"/>
  <c r="G2" i="6"/>
  <c r="I20" i="1" l="1"/>
  <c r="I6" i="1"/>
  <c r="I4" i="1" l="1"/>
  <c r="I3" i="1"/>
  <c r="I2" i="1"/>
  <c r="G16" i="4" l="1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G1" i="4"/>
  <c r="F2" i="3" l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1" i="3"/>
  <c r="I12" i="1" l="1"/>
  <c r="I5" i="1" l="1"/>
  <c r="I26" i="1" l="1"/>
  <c r="I25" i="1"/>
  <c r="I19" i="1" l="1"/>
  <c r="I18" i="1"/>
  <c r="I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զուգարանի</t>
        </r>
      </text>
    </comment>
    <comment ref="C1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ռետինե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18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բանվորական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0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ռախշա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2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35լ</t>
        </r>
      </text>
    </comment>
    <comment ref="C24" authorId="0" shapeId="0" xr:uid="{FDDF3835-7748-4239-BBB0-7F4C765F77D9}">
      <text>
        <r>
          <rPr>
            <b/>
            <sz val="9"/>
            <color indexed="81"/>
            <rFont val="Tahoma"/>
            <family val="2"/>
            <charset val="204"/>
          </rPr>
          <t>70սմ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4" authorId="0" shapeId="0" xr:uid="{D03DF608-BAD3-468F-9EB8-79588F1EAA67}">
      <text>
        <r>
          <rPr>
            <b/>
            <sz val="9"/>
            <color indexed="81"/>
            <rFont val="Tahoma"/>
            <family val="2"/>
            <charset val="204"/>
          </rPr>
          <t>70սմ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25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ժավել</t>
        </r>
      </text>
    </comment>
    <comment ref="C26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գելային նյութ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8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կապույտ, դեղին, կանաչ, վարդագույն, նարնջագույն</t>
        </r>
      </text>
    </comment>
    <comment ref="B9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գրատախտակի</t>
        </r>
      </text>
    </comment>
    <comment ref="B15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 տուփում 100 հատ</t>
        </r>
      </text>
    </comment>
    <comment ref="B1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100 հատ 8սմ, 
</t>
        </r>
      </text>
    </comment>
    <comment ref="B17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100 հատ 4սմ</t>
        </r>
      </text>
    </comment>
    <comment ref="B18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ռետինով</t>
        </r>
      </text>
    </comment>
    <comment ref="B19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60 ֆայլով</t>
        </r>
      </text>
    </comment>
    <comment ref="B2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20 ֆայլով</t>
        </r>
      </text>
    </comment>
    <comment ref="B23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թուղթ կպչուն 5 գույն, փոքրիկ</t>
        </r>
      </text>
    </comment>
  </commentList>
</comments>
</file>

<file path=xl/sharedStrings.xml><?xml version="1.0" encoding="utf-8"?>
<sst xmlns="http://schemas.openxmlformats.org/spreadsheetml/2006/main" count="370" uniqueCount="224">
  <si>
    <t>հատ</t>
  </si>
  <si>
    <t>կգ</t>
  </si>
  <si>
    <t>տուփ</t>
  </si>
  <si>
    <t>լիտր</t>
  </si>
  <si>
    <t>աշխատանքային ձեռնոցներ</t>
  </si>
  <si>
    <t xml:space="preserve">աշխատանքային ձեռնոցներ </t>
  </si>
  <si>
    <t>էլեկտրական երկարացման լար</t>
  </si>
  <si>
    <t xml:space="preserve">պոլիէթիլենային պարկ, աղբի համար  </t>
  </si>
  <si>
    <t>ախտահանիչ հեղուկ նյութեր</t>
  </si>
  <si>
    <t xml:space="preserve">ախտահանիչ նյութեր </t>
  </si>
  <si>
    <t>խոզանակներ</t>
  </si>
  <si>
    <t>զուգարանի թուղթ, ռուլոնով</t>
  </si>
  <si>
    <t>զույգ</t>
  </si>
  <si>
    <t>սպունգներ</t>
  </si>
  <si>
    <t xml:space="preserve"> ամրակ,միջին</t>
  </si>
  <si>
    <t>ԳՀ</t>
  </si>
  <si>
    <t>30197622/1</t>
  </si>
  <si>
    <t>30197231/1</t>
  </si>
  <si>
    <t>30192210/1</t>
  </si>
  <si>
    <t>30192220/1</t>
  </si>
  <si>
    <t>30192121/1</t>
  </si>
  <si>
    <t>30192130/1</t>
  </si>
  <si>
    <t>30199420/1</t>
  </si>
  <si>
    <t>30192125/1</t>
  </si>
  <si>
    <t>30192125/2</t>
  </si>
  <si>
    <t>39241210/1</t>
  </si>
  <si>
    <t>30197120/1</t>
  </si>
  <si>
    <t>22811150/1</t>
  </si>
  <si>
    <t>30192160/1</t>
  </si>
  <si>
    <t>30192710/1</t>
  </si>
  <si>
    <t>39263400/1</t>
  </si>
  <si>
    <t>30197234/1</t>
  </si>
  <si>
    <t>30197230/2</t>
  </si>
  <si>
    <t>30197230/3</t>
  </si>
  <si>
    <t>39241141/1</t>
  </si>
  <si>
    <t>30192780/1</t>
  </si>
  <si>
    <t>30192133/1</t>
  </si>
  <si>
    <t>33761000/1</t>
  </si>
  <si>
    <t>39221410/1</t>
  </si>
  <si>
    <t>18141100/1</t>
  </si>
  <si>
    <t>18141100/2</t>
  </si>
  <si>
    <t>31685000/1</t>
  </si>
  <si>
    <t>39831245/1</t>
  </si>
  <si>
    <t>39221490/1</t>
  </si>
  <si>
    <t>39221420/1</t>
  </si>
  <si>
    <t>19641000/1</t>
  </si>
  <si>
    <t>24451141/1</t>
  </si>
  <si>
    <t>24451140/1</t>
  </si>
  <si>
    <t>ավելներ</t>
  </si>
  <si>
    <t>14221100/1</t>
  </si>
  <si>
    <t>14221100/2</t>
  </si>
  <si>
    <t>14221100/3</t>
  </si>
  <si>
    <t>14221100/4</t>
  </si>
  <si>
    <t>թղթապանակ, պոլիմերային թաղանթ,Ֆայլ</t>
  </si>
  <si>
    <t xml:space="preserve"> պոլիմերային ինքնակպչուն ժապավեն, 48մմx100մմ տնտեսական, մեծ</t>
  </si>
  <si>
    <t>պոլիմերային ինքնակպչուն ժապավեն, 19մմx36մմ գրասենյակային, փոքր</t>
  </si>
  <si>
    <t xml:space="preserve"> գրիչ գնդիկավոր</t>
  </si>
  <si>
    <t>մատիտներ</t>
  </si>
  <si>
    <t xml:space="preserve"> թուղթ նշումների համար, սոսնձվածքով</t>
  </si>
  <si>
    <t>մարկերներ</t>
  </si>
  <si>
    <t>մկրատ,  գրասենյակային</t>
  </si>
  <si>
    <t>կոճգամներ</t>
  </si>
  <si>
    <t>նոթատետրեր</t>
  </si>
  <si>
    <t>շտրիխներ</t>
  </si>
  <si>
    <t>սոսնձամատիտ, գրասենյակային</t>
  </si>
  <si>
    <t xml:space="preserve">թղթապանակ, կոշտ կազմով  </t>
  </si>
  <si>
    <t>թղթապանակ</t>
  </si>
  <si>
    <t xml:space="preserve">թղթապանակ </t>
  </si>
  <si>
    <t>դանակ՝ գրասենյակային</t>
  </si>
  <si>
    <t xml:space="preserve">էջաբաժանիչ </t>
  </si>
  <si>
    <t>սրիչներ</t>
  </si>
  <si>
    <t>կավ</t>
  </si>
  <si>
    <t xml:space="preserve">թուղթ, A4 ֆորմատի </t>
  </si>
  <si>
    <t>19641000/2</t>
  </si>
  <si>
    <t>39263200/1</t>
  </si>
  <si>
    <t>գրասենյակային գիրք, մատյան 70-200էջ, տողանի, սպիտակ էջերով</t>
  </si>
  <si>
    <t>30197234/2</t>
  </si>
  <si>
    <t>39711330/1</t>
  </si>
  <si>
    <t>39711330/2</t>
  </si>
  <si>
    <t>39711330/3</t>
  </si>
  <si>
    <t>39711330/4</t>
  </si>
  <si>
    <t>39711330/5</t>
  </si>
  <si>
    <t>պարույր</t>
  </si>
  <si>
    <t>ֆլեշ հիշողություն, 4 GB</t>
  </si>
  <si>
    <t>30234620/1</t>
  </si>
  <si>
    <t>30197230/1</t>
  </si>
  <si>
    <t>39722100/1</t>
  </si>
  <si>
    <t>վառարանների մասեր /վառարանի հրակայուն հարթակներ/</t>
  </si>
  <si>
    <t>39722100/2</t>
  </si>
  <si>
    <t>39722100/3</t>
  </si>
  <si>
    <t>39722100/4</t>
  </si>
  <si>
    <t>39722100/5</t>
  </si>
  <si>
    <t>39722100/6</t>
  </si>
  <si>
    <t>39722100/7</t>
  </si>
  <si>
    <t>39722100/8</t>
  </si>
  <si>
    <t>39722100/9</t>
  </si>
  <si>
    <t>վառարանների մասեր /վառարանի  հարթակների հրակայուն բարձրության ոտիկներ/</t>
  </si>
  <si>
    <t>արդյունաբերական վառարաններ</t>
  </si>
  <si>
    <t>ապակի մշակելու հաստոցներ</t>
  </si>
  <si>
    <t>42341100/1</t>
  </si>
  <si>
    <t>42641400/1</t>
  </si>
  <si>
    <t>հատուկ կիրառման հաստոցներ</t>
  </si>
  <si>
    <t>42611100/1</t>
  </si>
  <si>
    <t>39121200/1</t>
  </si>
  <si>
    <t>Կահույք</t>
  </si>
  <si>
    <t>օճառ, հեղուկ</t>
  </si>
  <si>
    <t>սեղաններ</t>
  </si>
  <si>
    <t>39121200/2</t>
  </si>
  <si>
    <t>աթոռ՝ գրասենյակային</t>
  </si>
  <si>
    <t>բազկաթոռներ</t>
  </si>
  <si>
    <t>39111180/1</t>
  </si>
  <si>
    <t>39111190/1</t>
  </si>
  <si>
    <t>արտադրանք՝ հիգիենիկ թղթից /նստակոնքի ծածկոց/</t>
  </si>
  <si>
    <t>33771100/1</t>
  </si>
  <si>
    <t>39812600/1</t>
  </si>
  <si>
    <t>մաքրող մածուկներ և փոշիներ</t>
  </si>
  <si>
    <t>39121200/3</t>
  </si>
  <si>
    <t>39121200/4</t>
  </si>
  <si>
    <t>39295300/1</t>
  </si>
  <si>
    <t>ծալովի աթոռներ</t>
  </si>
  <si>
    <t>39121520/1</t>
  </si>
  <si>
    <t>գրապահարաններ</t>
  </si>
  <si>
    <t>31683400/1</t>
  </si>
  <si>
    <t>եռաբաշխիչ</t>
  </si>
  <si>
    <t>գոգաթիակ, աղբը հավաքելու համար, ձողով</t>
  </si>
  <si>
    <t>39839100/1</t>
  </si>
  <si>
    <t>31531300/2</t>
  </si>
  <si>
    <t>31531300/3</t>
  </si>
  <si>
    <t>տնտեսող լամպեր /ԼԵԴ Փ120մմ /</t>
  </si>
  <si>
    <t>տնտեսող լամպեր /20/20/</t>
  </si>
  <si>
    <t>33711480/1</t>
  </si>
  <si>
    <t>օճառ /ձեռքի/</t>
  </si>
  <si>
    <t>CPV</t>
  </si>
  <si>
    <t>Գնման առարկա</t>
  </si>
  <si>
    <t>չափման միավոր</t>
  </si>
  <si>
    <t>միավորի գին</t>
  </si>
  <si>
    <t>քանակ</t>
  </si>
  <si>
    <t>Ընդամենը</t>
  </si>
  <si>
    <t>տեխ․ բնութագիր</t>
  </si>
  <si>
    <t>զուգարանի թուղթ , բաղադրությունը՝ 100 %  ցելյուլոզա, եռաշերտ, ջրում լուծվող, երկարությունը 20մ, լայնությունը 9.5 սմ, կտրվածքները յուրաքանչյուր 12.5սմ մեկ</t>
  </si>
  <si>
    <t>Սպունգ սպասք լվանալու համար, մեկ կողմը մետաղական ծածկույթով(միլ), մյուս կողմը փափուկ , Չափերը առնվազն 8,8սմx5,8սմx4,5սմ։</t>
  </si>
  <si>
    <t>Սպիտակեցնող և ախտահանիչ հատկություններով հեղուկ, մակերևութային ակտիվ նյութեր 3,5% նատրիում հիպոքլորիդի պարունակությամբ, ակտիվ քլորի պարունակությունը՝ 90-150կգ/մ3, 5լ-ոց ոչ թափանցիկ տարայով, գործարանային փաթեթավորմամբ: Մատակարարման պահին պիտանելիության մնացորդային ժամկետը  50%-ից ոչ պակաս: Անվտանգությունը, մակնշումը և փաթեթավորումը` ըստ ՀՀ կառավարության 2004թ. դեկտեմբերի 16-ի N 1795-Ն որոշմամբ հաստատված «Մակերևութաակտիվ միջոցների և մակերևութաակտիվ նյութեր պարունակող լվացող և մաքրող միջոցների տեխնիկական կանոնակարգի»:</t>
  </si>
  <si>
    <t>Երկարացման լար 5մ 4 տեղանոց</t>
  </si>
  <si>
    <t>Պոլիէթիլենային պարկ աղբի համար,փոքր 35լ , 30 հատանոց, հաստությունը՝ ոչ պակաս քան 40 միկրոն</t>
  </si>
  <si>
    <t>Պոլիէթիլենային պարկ աղբի համար,փոքր 60լ , 30 հատանոց, հաստությունը՝ ոչ պակաս քան 40 միկրոն</t>
  </si>
  <si>
    <t>Գոգաթիակ աղբը հավաքելու համար ,ձողով , 75-100սմ</t>
  </si>
  <si>
    <t>Ձեռքի օճառ՝ «Սովորական» տեսակի: Որակական թիվը (ճարպաթթուների զանգվածը վերահաշվարկված 100 գ կտորի անվանական զանգվածի համար)՝ ոչ պակաս 74 գ: Սոդայանյութերի զանգվածային (վերահաշվարկված ըստ Na2O) մասը՝ ոչ ավելի 0,22 %-ից: Փրփուրի նախնական ծավալը՝ ոչ պակաս 320 սմ3: Նատրիումի քլորիդի զանգվածային մասը՝ ոչ ավելի 0,4 %-ից: Օճառից անջատված ճարպաթթուների սառեցման ջերմաստիճանը (տիտրը)՝ 36-41 °C: Փաթեթավորումը՝ 100* գ, գործարանային: Անվտանգությունը` ըստ ՀՀ առողջապահության նախարարի 2005թ. նոյեմբերի 24-ի N 1109-Ն հրամանով հաստատված «N 2-III-8.2 օծանելիքակոսմետիկական արտադրանքի արտադրությանը և անվտանգությանը ներկայացվող հիգիենիկ պահանջներ» սանիտարական կանոնների և նորմերի, մակնշումը և փաթեթավորումը:</t>
  </si>
  <si>
    <t>Մաքրող փոշի ախտահանող հատկությամբ,500գրամ տարողությամբ</t>
  </si>
  <si>
    <t>Զուգարանի խոզանակ,40սմ</t>
  </si>
  <si>
    <t>Ավել բնական ծղոտից</t>
  </si>
  <si>
    <t>30w, 4000-4500 կելվին</t>
  </si>
  <si>
    <t>6w, 6500 կելվին</t>
  </si>
  <si>
    <t>18w, 4200 կելվին</t>
  </si>
  <si>
    <t>Վարդակին միացվող առանց լարի, Նախատեսված                (220-250) Վ հոսանքի լարման, մինչև 6 Ա հզորության</t>
  </si>
  <si>
    <t>Մածուծիկ հեղուկ՝ հակաբակտերիալ հատկություններով: Ճարպաթթուների զանգվածային բաժինը՝ 16,0-21,0%:Չօճառացված ճարպերի և նյութերի զանգվածային բաժինը՝ ոչ ավելի 1.5%:Ջրածնային ցուցանիշ՝ 6,0-10,0 pH:Ծանր մետաղների գումարային զանգվածային բաժինը՝ ոչ ավելի 0,002%:Տարաների տարողությունը՝ 5*լ: Անվտանգությունը և փաթեթավորումը համաձայն ««Օծանելիքակոս¬մետիկական արտադրանքի արտադրությանը եվ անվտանգությանը ներկայացվող հիգիենիկ պահանջներ» n 2-III-8.2 սանիտարական կանոնները եվ նորմերը հաստատելու մասին» ՀՀ առողջապահության նախարարի 24.11.2005 թ. N 1109-Ն հրամանի:</t>
  </si>
  <si>
    <t>31531300/1</t>
  </si>
  <si>
    <t>տնտեսող լամպեր</t>
  </si>
  <si>
    <t>44521121/1</t>
  </si>
  <si>
    <t xml:space="preserve">դռան փականի միջուկ  </t>
  </si>
  <si>
    <t>ԷԱՃ</t>
  </si>
  <si>
    <t>44521121/2</t>
  </si>
  <si>
    <t>70մմ, լատունից</t>
  </si>
  <si>
    <t>90մմ, լատունից</t>
  </si>
  <si>
    <t xml:space="preserve">փականներ </t>
  </si>
  <si>
    <t>մետաղական անկյունակ 3,5X 3,5 սմ, հաստությունը 3մմ</t>
  </si>
  <si>
    <t>արտադրանք՝ հիգիենիկ թղթից /նստակոնքի ծածկոց/, ոչ պակաս 200 թերթից</t>
  </si>
  <si>
    <t>19641000/3</t>
  </si>
  <si>
    <t xml:space="preserve"> պարկ, աղբի համար  </t>
  </si>
  <si>
    <t>ջրի փականներ 1/2</t>
  </si>
  <si>
    <t>Պարկ շինարարական աղբի 70սմ</t>
  </si>
  <si>
    <t>ձեռնոցներ կտորից ռեզինե պուտերով 99գր, , M/L չափս /համաձայնեցնել պատվիրատուի հետ/</t>
  </si>
  <si>
    <t>տնտեսական ձեռնոցներ  ռետինե, ամուր, M/L չափս /համաձայնեցնել պատվիրատուի հետ/</t>
  </si>
  <si>
    <t>N</t>
  </si>
  <si>
    <t>Լվացող ախտահանող խիտ գելային հեղուկ՝ կերամիկական մակերեսների մաքրման միջոց: Հեռացնում է նստվածքը, հանդիսանում է մանրէասպան և ախտահանիչ միջոց, հոտավորիչի հոտով։ Բաղադրությունը առնվազն՝ 5% նատրիումի հիպոքլորիտ, առնվազն  5%, անիոնային ՄԱՆ, առնվազն 5% իոնային ՄԱՆ,  առնվազն 5%  օճառ,  առնվազն 5%  հոտավորիչ։ Մաքրող հատկությունը՝ 95%-ից ոչ պակաս,  գործարանային 1 կգ-անոց տարաներով: Մատակարարման պահին պիտանելիության մնացորդային ժամկետը  1 մեկ տարուց ոչ պակաս:  Ապրանքը պետք է ունենա որակի սերտիֆիկատ և մատակարարման պահին  որակի սերտիֆիկատի առկայությունը պարտադիր է</t>
  </si>
  <si>
    <t>метлы</t>
  </si>
  <si>
    <t>губки</t>
  </si>
  <si>
    <t>туалетная бумага в рулонах</t>
  </si>
  <si>
    <t>изделие из гигиенической бумаги /чехол для туалетного столика/</t>
  </si>
  <si>
    <t>мыло /для рук/</t>
  </si>
  <si>
    <t>экономичные лампы</t>
  </si>
  <si>
    <t>экономичные лампы / светодиод Ph120mm /</t>
  </si>
  <si>
    <t>экономичные лампы /20/20/</t>
  </si>
  <si>
    <t>тройник</t>
  </si>
  <si>
    <t>электрический удлинитель</t>
  </si>
  <si>
    <t>клапаны</t>
  </si>
  <si>
    <t>сердечник дверного клапана</t>
  </si>
  <si>
    <t>железные уголки /металлические/</t>
  </si>
  <si>
    <t>рабочие перчатки</t>
  </si>
  <si>
    <t>мыло жидкое</t>
  </si>
  <si>
    <t>чистящие пасты и порошки</t>
  </si>
  <si>
    <t>совок для сбора мусора с палкой</t>
  </si>
  <si>
    <t>полиэтиленовый пакет для мусора</t>
  </si>
  <si>
    <t>дезинфицирующие жидкие вещества</t>
  </si>
  <si>
    <t>дезинфицирующие средства</t>
  </si>
  <si>
    <t>Больше натуральной соломы</t>
  </si>
  <si>
    <t>Губка для мытья посуды, одна сторона с металлическим покрытием (Mil), другая сторона мягкая, размеры не менее 8,8 см x 5,8 см x 4,5 см.</t>
  </si>
  <si>
    <t>Щетка для унитаза, 40см</t>
  </si>
  <si>
    <t>туалетная бумага , Состав: 100% целлюлоза, трехслойная, водорастворимая, длина 20 м, ширина 9,5 см, разрезы каждые 12,5 см</t>
  </si>
  <si>
    <t>изделия из гигиенической бумаги (чехол для туалетного столика), не менее 200 листов</t>
  </si>
  <si>
    <t>Качественное количество (масса жирных кислот в пересчете на номинальную массу 100 г штуки): не менее 74 г. массовая (пересчитанная по Na2O) порция соды: не более 0,22%. начальный объем пены: не менее 320 см3. массовая доля хлорида натрия: не более 0,4%. температура замерзания (титр) жирных кислот, выделенных из мыла: 36-41 °C. упаковка безопасность, согласно министерству здравоохранения РА в 2005 году. санитарные правила и нормы, маркировка и упаковка» гигиенические требования к производству и безопасности парфюмерно-косметической продукции № 2-III-8.2", утвержденные приказом № 1109-н от 24 ноября:</t>
  </si>
  <si>
    <t>30 Вт, 4000-4500 кельвинов</t>
  </si>
  <si>
    <t>6 Вт, 6500 кельвинов</t>
  </si>
  <si>
    <t>18 Вт, 4200 кельвинов</t>
  </si>
  <si>
    <t>Без шнура, подключаемый к розетке, рассчитанный на напряжение (220-250) В, до 6 а</t>
  </si>
  <si>
    <t>Удлинитель 5м 4-местный</t>
  </si>
  <si>
    <t>водяные клапаны 1/2</t>
  </si>
  <si>
    <t>70 мм, от латуни</t>
  </si>
  <si>
    <t>90 мм, от латуни</t>
  </si>
  <si>
    <t>металлический уголок 3,5 х 3,5 см, толщина 3 мм</t>
  </si>
  <si>
    <t>экономичные перчатки резиновые, прочные, размер М / Д /согласовать с заказчиком/</t>
  </si>
  <si>
    <t>перчатки тканевые с резиновой подкладкой 99 г,, М/Л размер / согласовать с заказчиком/</t>
  </si>
  <si>
    <t>Массовая доля жирных кислот: 16,0-21,0%. массовая доля немытых жиров и веществ:не более 1,5%. водородный индекс:6,0-10,0 pH. суммарная массовая доля тяжелых металлов:не более 0,002%. емкость тары:5*л. безопасность и упаковка в соответствии с «гигиеническими требованиями к производству и безопасности парфюмерно-косметических изделий«n 2-III-8,2 Об утверждении Санитарных правил и норм» министра здравоохранения РА от 24.11.2005 г. В соответствии с приказом № 1109-N:</t>
  </si>
  <si>
    <t>Очищающий порошок с дезинфицирующими свойствами, емкостью 500 г</t>
  </si>
  <si>
    <t>Совок для сбора мусора, со стержнем, 75-100 см</t>
  </si>
  <si>
    <t>Полиэтиленовый пакет для мусора, небольшой 35 л, 30 шт., толщина не менее 40 микрон</t>
  </si>
  <si>
    <t>Полиэтиленовый пакет для мусора, маленький 60 л, 30 шт., толщина не менее 40 микрон</t>
  </si>
  <si>
    <t>Мешок строительного мусора 70см</t>
  </si>
  <si>
    <t>Жидкость с отбеливающими и дезинфицирующими свойствами, поверхностно-активные вещества с содержанием гипохлорида натрия 3,5%, содержание активного хлора 90-150 кг/м3, 5 л в непрозрачной таре, заводская упаковка. остаточный срок годности на момент поставки не менее 50%. безопасность, маркировка и упаковка согласно постановлению правительства РА от 2004 года. "технический регламент на поверхностно-активные вещества и моющие и чистящие средства, содержащие поверхностно-активные вещества", утвержденный решением № 1795-н от 16 декабря:</t>
  </si>
  <si>
    <t>Удаляет отложения, является бактерицидным и дезинфицирующим средством с запахом ароматизатора. Состав не менее: 5% гипохлорита натрия, не менее 5%, анионный MAN, не менее 5% ионного MAN, не менее 5% мыла, не менее 5% ароматизатора. Остаточный срок годности на момент поставки 1 не менее одного года. Продукт должен иметь сертификат качества, и наличие сертификата качества на момент поставки является обязательным</t>
  </si>
  <si>
    <t>мешок для мусора</t>
  </si>
  <si>
    <t>щетки</t>
  </si>
  <si>
    <t>44211610/2</t>
  </si>
  <si>
    <t>42131100/1</t>
  </si>
  <si>
    <t xml:space="preserve"> անկյունակներ /մետաղական/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</si>
</sst>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theme="1"/>
      <name val="Calibri"/>
      <family val="2"/>
      <scheme val="minor"/>
    </font>
    <font>
      <sz val="9"/>
      <name val="Arial LatArm"/>
      <family val="2"/>
    </font>
    <font>
      <sz val="9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Sylfaen"/>
      <family val="1"/>
    </font>
    <font>
      <b/>
      <sz val="9"/>
      <name val="Calibri"/>
      <family val="2"/>
      <scheme val="minor"/>
    </font>
    <font>
      <sz val="9"/>
      <name val="Arial AMU"/>
      <family val="2"/>
    </font>
    <font>
      <sz val="11"/>
      <name val="GHEA Grapalat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GHEA Grapalat"/>
      <family val="3"/>
    </font>
    <font>
      <b/>
      <sz val="9"/>
      <name val="GHEA Grapalat"/>
      <family val="3"/>
    </font>
    <font>
      <sz val="9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9"/>
      <name val="Arial"/>
      <family val="2"/>
    </font>
    <font>
      <sz val="7"/>
      <color theme="1"/>
      <name val="GHEA Grapalat"/>
      <family val="3"/>
    </font>
    <font>
      <sz val="9"/>
      <color rgb="FFFF0000"/>
      <name val="GHEA Grapalat"/>
      <family val="3"/>
    </font>
    <font>
      <sz val="9"/>
      <color rgb="FF000000"/>
      <name val="GHEA Grapalat"/>
      <family val="3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Arial"/>
      <family val="2"/>
      <charset val="204"/>
    </font>
    <font>
      <b/>
      <sz val="12"/>
      <name val="GHEA Grapalat"/>
      <family val="3"/>
    </font>
    <font>
      <b/>
      <sz val="10"/>
      <name val="Calibri"/>
      <family val="2"/>
      <scheme val="minor"/>
    </font>
    <font>
      <sz val="9"/>
      <color theme="1"/>
      <name val="GHEA Grapalat"/>
      <family val="3"/>
    </font>
    <font>
      <sz val="8"/>
      <color theme="1"/>
      <name val="GHEA Grapalat"/>
      <family val="3"/>
    </font>
    <font>
      <sz val="8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</cellStyleXfs>
  <cellXfs count="72">
    <xf numFmtId="0" fontId="0" fillId="0" borderId="0" xfId="0"/>
    <xf numFmtId="0" fontId="9" fillId="2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3" fontId="19" fillId="0" borderId="5" xfId="0" applyNumberFormat="1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/>
    </xf>
    <xf numFmtId="9" fontId="18" fillId="0" borderId="0" xfId="0" applyNumberFormat="1" applyFont="1" applyAlignment="1">
      <alignment horizontal="left" vertical="center" wrapText="1"/>
    </xf>
    <xf numFmtId="1" fontId="14" fillId="0" borderId="0" xfId="0" applyNumberFormat="1" applyFont="1" applyAlignment="1">
      <alignment horizontal="left" vertical="center" wrapText="1"/>
    </xf>
    <xf numFmtId="3" fontId="14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left" vertical="center" wrapText="1"/>
    </xf>
    <xf numFmtId="3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3" fontId="2" fillId="0" borderId="0" xfId="0" applyNumberFormat="1" applyFont="1" applyAlignment="1">
      <alignment horizontal="left" vertical="top" wrapText="1"/>
    </xf>
    <xf numFmtId="3" fontId="2" fillId="0" borderId="0" xfId="0" applyNumberFormat="1" applyFont="1" applyAlignment="1">
      <alignment horizontal="left" wrapText="1"/>
    </xf>
    <xf numFmtId="1" fontId="5" fillId="0" borderId="0" xfId="0" applyNumberFormat="1" applyFont="1" applyAlignment="1">
      <alignment horizontal="left" vertical="center" wrapText="1"/>
    </xf>
    <xf numFmtId="1" fontId="2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3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3" fontId="14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18" fillId="2" borderId="0" xfId="0" applyFont="1" applyFill="1" applyAlignment="1">
      <alignment horizontal="left" vertical="center" wrapText="1"/>
    </xf>
    <xf numFmtId="0" fontId="14" fillId="2" borderId="1" xfId="0" applyFont="1" applyFill="1" applyBorder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 vertical="top" wrapText="1"/>
    </xf>
    <xf numFmtId="1" fontId="25" fillId="0" borderId="0" xfId="0" applyNumberFormat="1" applyFont="1" applyAlignment="1">
      <alignment horizontal="left" vertical="center" wrapText="1"/>
    </xf>
    <xf numFmtId="3" fontId="25" fillId="0" borderId="0" xfId="0" applyNumberFormat="1" applyFont="1" applyAlignment="1">
      <alignment horizontal="left"/>
    </xf>
    <xf numFmtId="0" fontId="26" fillId="0" borderId="0" xfId="0" applyFont="1" applyAlignment="1">
      <alignment horizontal="center" wrapText="1"/>
    </xf>
    <xf numFmtId="3" fontId="26" fillId="0" borderId="0" xfId="0" applyNumberFormat="1" applyFont="1" applyAlignment="1">
      <alignment horizontal="center" wrapText="1"/>
    </xf>
    <xf numFmtId="3" fontId="14" fillId="2" borderId="2" xfId="0" applyNumberFormat="1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left" wrapText="1"/>
    </xf>
    <xf numFmtId="0" fontId="27" fillId="2" borderId="1" xfId="0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justify" vertical="center"/>
    </xf>
    <xf numFmtId="3" fontId="27" fillId="2" borderId="3" xfId="0" applyNumberFormat="1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</cellXfs>
  <cellStyles count="8">
    <cellStyle name="Normal" xfId="0" builtinId="0"/>
    <cellStyle name="Normal 2" xfId="3" xr:uid="{00000000-0005-0000-0000-000001000000}"/>
    <cellStyle name="Normal 3" xfId="1" xr:uid="{00000000-0005-0000-0000-000002000000}"/>
    <cellStyle name="Normal 4" xfId="2" xr:uid="{00000000-0005-0000-0000-000003000000}"/>
    <cellStyle name="Normal 5" xfId="6" xr:uid="{00000000-0005-0000-0000-000004000000}"/>
    <cellStyle name="Обычный 2" xfId="4" xr:uid="{00000000-0005-0000-0000-000005000000}"/>
    <cellStyle name="Обычный 2 2" xfId="5" xr:uid="{00000000-0005-0000-0000-000006000000}"/>
    <cellStyle name="Обычный 2 3" xfId="7" xr:uid="{00000000-0005-0000-0000-000007000000}"/>
  </cellStyles>
  <dxfs count="0"/>
  <tableStyles count="0" defaultTableStyle="TableStyleMedium2" defaultPivotStyle="PivotStyleMedium9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6"/>
  <sheetViews>
    <sheetView tabSelected="1" topLeftCell="A7" zoomScaleNormal="100" workbookViewId="0">
      <selection activeCell="B27" sqref="B27:I27"/>
    </sheetView>
  </sheetViews>
  <sheetFormatPr defaultColWidth="9.140625" defaultRowHeight="12"/>
  <cols>
    <col min="1" max="1" width="9.140625" style="11"/>
    <col min="2" max="2" width="13.85546875" style="14" customWidth="1"/>
    <col min="3" max="3" width="38.28515625" style="39" customWidth="1"/>
    <col min="4" max="4" width="26" style="39" customWidth="1"/>
    <col min="5" max="5" width="6.140625" style="11" customWidth="1"/>
    <col min="6" max="6" width="10.140625" style="11" customWidth="1"/>
    <col min="7" max="7" width="15.140625" style="28" customWidth="1"/>
    <col min="8" max="8" width="9.85546875" style="28" customWidth="1"/>
    <col min="9" max="9" width="14" style="28" customWidth="1"/>
    <col min="10" max="10" width="46.140625" style="11" customWidth="1"/>
    <col min="11" max="11" width="28.5703125" style="11" customWidth="1"/>
    <col min="12" max="12" width="12.7109375" style="11" customWidth="1"/>
    <col min="13" max="14" width="9.140625" style="11"/>
    <col min="15" max="15" width="9.140625" style="11" customWidth="1"/>
    <col min="16" max="16384" width="9.140625" style="11"/>
  </cols>
  <sheetData>
    <row r="1" spans="1:12" ht="23.1" customHeight="1">
      <c r="A1" s="65" t="s">
        <v>172</v>
      </c>
      <c r="B1" s="55" t="s">
        <v>132</v>
      </c>
      <c r="C1" s="55" t="s">
        <v>133</v>
      </c>
      <c r="D1" s="55"/>
      <c r="E1" s="55"/>
      <c r="F1" s="55" t="s">
        <v>134</v>
      </c>
      <c r="G1" s="56" t="s">
        <v>135</v>
      </c>
      <c r="H1" s="56" t="s">
        <v>136</v>
      </c>
      <c r="I1" s="56" t="s">
        <v>137</v>
      </c>
      <c r="J1" s="56" t="s">
        <v>138</v>
      </c>
    </row>
    <row r="2" spans="1:12" ht="20.65" customHeight="1">
      <c r="A2" s="65">
        <v>1</v>
      </c>
      <c r="B2" s="64" t="s">
        <v>38</v>
      </c>
      <c r="C2" s="45" t="s">
        <v>48</v>
      </c>
      <c r="D2" s="45" t="s">
        <v>174</v>
      </c>
      <c r="E2" s="45" t="s">
        <v>159</v>
      </c>
      <c r="F2" s="45" t="s">
        <v>0</v>
      </c>
      <c r="G2" s="45">
        <v>1500</v>
      </c>
      <c r="H2" s="45">
        <v>20</v>
      </c>
      <c r="I2" s="57">
        <f t="shared" ref="I2:I4" si="0">G2*H2</f>
        <v>30000</v>
      </c>
      <c r="J2" s="59" t="s">
        <v>149</v>
      </c>
      <c r="K2" s="65" t="s">
        <v>194</v>
      </c>
    </row>
    <row r="3" spans="1:12" ht="48.75" customHeight="1">
      <c r="A3" s="65">
        <v>2</v>
      </c>
      <c r="B3" s="64" t="s">
        <v>43</v>
      </c>
      <c r="C3" s="45" t="s">
        <v>13</v>
      </c>
      <c r="D3" s="45" t="s">
        <v>175</v>
      </c>
      <c r="E3" s="45" t="s">
        <v>159</v>
      </c>
      <c r="F3" s="45" t="s">
        <v>0</v>
      </c>
      <c r="G3" s="45">
        <v>250</v>
      </c>
      <c r="H3" s="45">
        <v>20</v>
      </c>
      <c r="I3" s="57">
        <f t="shared" si="0"/>
        <v>5000</v>
      </c>
      <c r="J3" s="59" t="s">
        <v>140</v>
      </c>
      <c r="K3" s="65" t="s">
        <v>195</v>
      </c>
    </row>
    <row r="4" spans="1:12" ht="22.5" customHeight="1">
      <c r="A4" s="65">
        <v>3</v>
      </c>
      <c r="B4" s="64" t="s">
        <v>44</v>
      </c>
      <c r="C4" s="45" t="s">
        <v>10</v>
      </c>
      <c r="D4" s="45" t="s">
        <v>220</v>
      </c>
      <c r="E4" s="45" t="s">
        <v>159</v>
      </c>
      <c r="F4" s="45" t="s">
        <v>0</v>
      </c>
      <c r="G4" s="46">
        <v>1500</v>
      </c>
      <c r="H4" s="45">
        <v>10</v>
      </c>
      <c r="I4" s="57">
        <f t="shared" si="0"/>
        <v>15000</v>
      </c>
      <c r="J4" s="59" t="s">
        <v>148</v>
      </c>
      <c r="K4" s="65" t="s">
        <v>196</v>
      </c>
    </row>
    <row r="5" spans="1:12" ht="66" customHeight="1">
      <c r="A5" s="65">
        <v>4</v>
      </c>
      <c r="B5" s="64" t="s">
        <v>37</v>
      </c>
      <c r="C5" s="45" t="s">
        <v>11</v>
      </c>
      <c r="D5" s="45" t="s">
        <v>176</v>
      </c>
      <c r="E5" s="45" t="s">
        <v>159</v>
      </c>
      <c r="F5" s="45" t="s">
        <v>0</v>
      </c>
      <c r="G5" s="45">
        <v>250</v>
      </c>
      <c r="H5" s="45">
        <v>4000</v>
      </c>
      <c r="I5" s="57">
        <f t="shared" ref="I5:I26" si="1">G5*H5</f>
        <v>1000000</v>
      </c>
      <c r="J5" s="59" t="s">
        <v>139</v>
      </c>
      <c r="K5" s="65" t="s">
        <v>197</v>
      </c>
    </row>
    <row r="6" spans="1:12" ht="60.75" customHeight="1">
      <c r="A6" s="65">
        <v>5</v>
      </c>
      <c r="B6" s="64" t="s">
        <v>113</v>
      </c>
      <c r="C6" s="45" t="s">
        <v>112</v>
      </c>
      <c r="D6" s="45" t="s">
        <v>177</v>
      </c>
      <c r="E6" s="45" t="s">
        <v>159</v>
      </c>
      <c r="F6" s="45" t="s">
        <v>0</v>
      </c>
      <c r="G6" s="46">
        <v>3200</v>
      </c>
      <c r="H6" s="45">
        <v>20</v>
      </c>
      <c r="I6" s="57">
        <f t="shared" si="1"/>
        <v>64000</v>
      </c>
      <c r="J6" s="45" t="s">
        <v>165</v>
      </c>
      <c r="K6" s="65" t="s">
        <v>198</v>
      </c>
    </row>
    <row r="7" spans="1:12" ht="228" customHeight="1">
      <c r="A7" s="65">
        <v>6</v>
      </c>
      <c r="B7" s="64" t="s">
        <v>130</v>
      </c>
      <c r="C7" s="45" t="s">
        <v>131</v>
      </c>
      <c r="D7" s="45" t="s">
        <v>178</v>
      </c>
      <c r="E7" s="45" t="s">
        <v>159</v>
      </c>
      <c r="F7" s="45" t="s">
        <v>0</v>
      </c>
      <c r="G7" s="46">
        <v>250</v>
      </c>
      <c r="H7" s="45">
        <v>20</v>
      </c>
      <c r="I7" s="57">
        <f t="shared" ref="I7:I8" si="2">G7*H7</f>
        <v>5000</v>
      </c>
      <c r="J7" s="46" t="s">
        <v>146</v>
      </c>
      <c r="K7" s="65" t="s">
        <v>199</v>
      </c>
    </row>
    <row r="8" spans="1:12" ht="17.25" customHeight="1">
      <c r="A8" s="65">
        <v>7</v>
      </c>
      <c r="B8" s="64" t="s">
        <v>155</v>
      </c>
      <c r="C8" s="45" t="s">
        <v>156</v>
      </c>
      <c r="D8" s="45" t="s">
        <v>179</v>
      </c>
      <c r="E8" s="45" t="s">
        <v>159</v>
      </c>
      <c r="F8" s="45" t="s">
        <v>0</v>
      </c>
      <c r="G8" s="46">
        <v>3000</v>
      </c>
      <c r="H8" s="45">
        <v>6</v>
      </c>
      <c r="I8" s="57">
        <f t="shared" si="2"/>
        <v>18000</v>
      </c>
      <c r="J8" s="46" t="s">
        <v>150</v>
      </c>
      <c r="K8" s="65" t="s">
        <v>200</v>
      </c>
    </row>
    <row r="9" spans="1:12" s="47" customFormat="1" ht="27">
      <c r="A9" s="65">
        <v>8</v>
      </c>
      <c r="B9" s="64" t="s">
        <v>126</v>
      </c>
      <c r="C9" s="45" t="s">
        <v>128</v>
      </c>
      <c r="D9" s="45" t="s">
        <v>180</v>
      </c>
      <c r="E9" s="45" t="s">
        <v>159</v>
      </c>
      <c r="F9" s="45" t="s">
        <v>0</v>
      </c>
      <c r="G9" s="46">
        <v>2500</v>
      </c>
      <c r="H9" s="45">
        <v>4</v>
      </c>
      <c r="I9" s="57">
        <f t="shared" ref="I9:I10" si="3">G9*H9</f>
        <v>10000</v>
      </c>
      <c r="J9" s="46" t="s">
        <v>151</v>
      </c>
      <c r="K9" s="70" t="s">
        <v>201</v>
      </c>
      <c r="L9" s="48"/>
    </row>
    <row r="10" spans="1:12" s="47" customFormat="1" ht="13.5">
      <c r="A10" s="65">
        <v>9</v>
      </c>
      <c r="B10" s="64" t="s">
        <v>127</v>
      </c>
      <c r="C10" s="45" t="s">
        <v>129</v>
      </c>
      <c r="D10" s="45" t="s">
        <v>181</v>
      </c>
      <c r="E10" s="45" t="s">
        <v>159</v>
      </c>
      <c r="F10" s="45" t="s">
        <v>0</v>
      </c>
      <c r="G10" s="46">
        <v>2500</v>
      </c>
      <c r="H10" s="45">
        <v>8</v>
      </c>
      <c r="I10" s="57">
        <f t="shared" si="3"/>
        <v>20000</v>
      </c>
      <c r="J10" s="46" t="s">
        <v>152</v>
      </c>
      <c r="K10" s="70" t="s">
        <v>202</v>
      </c>
      <c r="L10" s="48"/>
    </row>
    <row r="11" spans="1:12" ht="29.25" customHeight="1">
      <c r="A11" s="65">
        <v>10</v>
      </c>
      <c r="B11" s="64" t="s">
        <v>122</v>
      </c>
      <c r="C11" s="45" t="s">
        <v>123</v>
      </c>
      <c r="D11" s="45" t="s">
        <v>182</v>
      </c>
      <c r="E11" s="45" t="s">
        <v>159</v>
      </c>
      <c r="F11" s="45" t="s">
        <v>0</v>
      </c>
      <c r="G11" s="45">
        <v>400</v>
      </c>
      <c r="H11" s="45">
        <v>10</v>
      </c>
      <c r="I11" s="57">
        <f>+G11*H11</f>
        <v>4000</v>
      </c>
      <c r="J11" s="46" t="s">
        <v>153</v>
      </c>
      <c r="K11" s="71" t="s">
        <v>203</v>
      </c>
      <c r="L11" s="17"/>
    </row>
    <row r="12" spans="1:12" ht="13.5">
      <c r="A12" s="65">
        <v>11</v>
      </c>
      <c r="B12" s="64" t="s">
        <v>41</v>
      </c>
      <c r="C12" s="45" t="s">
        <v>6</v>
      </c>
      <c r="D12" s="45" t="s">
        <v>183</v>
      </c>
      <c r="E12" s="45" t="s">
        <v>159</v>
      </c>
      <c r="F12" s="45" t="s">
        <v>0</v>
      </c>
      <c r="G12" s="46">
        <v>2000</v>
      </c>
      <c r="H12" s="45">
        <v>6</v>
      </c>
      <c r="I12" s="57">
        <f t="shared" ref="I12" si="4">G12*H12</f>
        <v>12000</v>
      </c>
      <c r="J12" s="60" t="s">
        <v>142</v>
      </c>
      <c r="K12" s="65" t="s">
        <v>204</v>
      </c>
    </row>
    <row r="13" spans="1:12" ht="13.5">
      <c r="A13" s="65">
        <v>12</v>
      </c>
      <c r="B13" s="64" t="s">
        <v>222</v>
      </c>
      <c r="C13" s="45" t="s">
        <v>163</v>
      </c>
      <c r="D13" s="45" t="s">
        <v>184</v>
      </c>
      <c r="E13" s="45" t="s">
        <v>159</v>
      </c>
      <c r="F13" s="45" t="s">
        <v>0</v>
      </c>
      <c r="G13" s="46">
        <v>3000</v>
      </c>
      <c r="H13" s="45">
        <v>5</v>
      </c>
      <c r="I13" s="57">
        <f t="shared" ref="I13:I16" si="5">G13*H13</f>
        <v>15000</v>
      </c>
      <c r="J13" s="60" t="s">
        <v>168</v>
      </c>
      <c r="K13" s="65" t="s">
        <v>205</v>
      </c>
    </row>
    <row r="14" spans="1:12" ht="13.5">
      <c r="A14" s="65">
        <v>13</v>
      </c>
      <c r="B14" s="64" t="s">
        <v>157</v>
      </c>
      <c r="C14" s="45" t="s">
        <v>158</v>
      </c>
      <c r="D14" s="45" t="s">
        <v>185</v>
      </c>
      <c r="E14" s="45" t="s">
        <v>159</v>
      </c>
      <c r="F14" s="45" t="s">
        <v>0</v>
      </c>
      <c r="G14" s="46">
        <v>3500</v>
      </c>
      <c r="H14" s="45">
        <v>5</v>
      </c>
      <c r="I14" s="46">
        <f t="shared" si="5"/>
        <v>17500</v>
      </c>
      <c r="J14" s="46" t="s">
        <v>161</v>
      </c>
      <c r="K14" s="65" t="s">
        <v>206</v>
      </c>
    </row>
    <row r="15" spans="1:12" ht="13.5">
      <c r="A15" s="65">
        <v>14</v>
      </c>
      <c r="B15" s="64" t="s">
        <v>160</v>
      </c>
      <c r="C15" s="45" t="s">
        <v>158</v>
      </c>
      <c r="D15" s="45" t="s">
        <v>185</v>
      </c>
      <c r="E15" s="45" t="s">
        <v>159</v>
      </c>
      <c r="F15" s="45" t="s">
        <v>0</v>
      </c>
      <c r="G15" s="46">
        <v>4000</v>
      </c>
      <c r="H15" s="45">
        <v>5</v>
      </c>
      <c r="I15" s="46">
        <f t="shared" si="5"/>
        <v>20000</v>
      </c>
      <c r="J15" s="46" t="s">
        <v>162</v>
      </c>
      <c r="K15" s="65" t="s">
        <v>207</v>
      </c>
    </row>
    <row r="16" spans="1:12" ht="27">
      <c r="A16" s="65">
        <v>15</v>
      </c>
      <c r="B16" s="64" t="s">
        <v>221</v>
      </c>
      <c r="C16" s="45" t="s">
        <v>223</v>
      </c>
      <c r="D16" s="45" t="s">
        <v>186</v>
      </c>
      <c r="E16" s="45" t="s">
        <v>159</v>
      </c>
      <c r="F16" s="61" t="s">
        <v>0</v>
      </c>
      <c r="G16" s="61">
        <v>3000</v>
      </c>
      <c r="H16" s="61">
        <v>70</v>
      </c>
      <c r="I16" s="63">
        <f t="shared" si="5"/>
        <v>210000</v>
      </c>
      <c r="J16" s="46" t="s">
        <v>164</v>
      </c>
      <c r="K16" s="65" t="s">
        <v>208</v>
      </c>
    </row>
    <row r="17" spans="1:11" ht="30" customHeight="1">
      <c r="A17" s="65">
        <v>16</v>
      </c>
      <c r="B17" s="64" t="s">
        <v>39</v>
      </c>
      <c r="C17" s="45" t="s">
        <v>4</v>
      </c>
      <c r="D17" s="45" t="s">
        <v>187</v>
      </c>
      <c r="E17" s="45" t="s">
        <v>159</v>
      </c>
      <c r="F17" s="49" t="s">
        <v>12</v>
      </c>
      <c r="G17" s="45">
        <v>500</v>
      </c>
      <c r="H17" s="45">
        <v>100</v>
      </c>
      <c r="I17" s="57">
        <f t="shared" si="1"/>
        <v>50000</v>
      </c>
      <c r="J17" s="62" t="s">
        <v>171</v>
      </c>
      <c r="K17" s="65" t="s">
        <v>209</v>
      </c>
    </row>
    <row r="18" spans="1:11" ht="39.75" customHeight="1">
      <c r="A18" s="65">
        <v>17</v>
      </c>
      <c r="B18" s="64" t="s">
        <v>40</v>
      </c>
      <c r="C18" s="45" t="s">
        <v>5</v>
      </c>
      <c r="D18" s="45" t="s">
        <v>187</v>
      </c>
      <c r="E18" s="45" t="s">
        <v>159</v>
      </c>
      <c r="F18" s="45" t="s">
        <v>12</v>
      </c>
      <c r="G18" s="45">
        <v>400</v>
      </c>
      <c r="H18" s="45">
        <v>20</v>
      </c>
      <c r="I18" s="57">
        <f t="shared" si="1"/>
        <v>8000</v>
      </c>
      <c r="J18" s="62" t="s">
        <v>170</v>
      </c>
      <c r="K18" s="65" t="s">
        <v>210</v>
      </c>
    </row>
    <row r="19" spans="1:11" ht="169.5" customHeight="1">
      <c r="A19" s="65">
        <v>18</v>
      </c>
      <c r="B19" s="64" t="s">
        <v>42</v>
      </c>
      <c r="C19" s="45" t="s">
        <v>105</v>
      </c>
      <c r="D19" s="45" t="s">
        <v>188</v>
      </c>
      <c r="E19" s="45" t="s">
        <v>159</v>
      </c>
      <c r="F19" s="45" t="s">
        <v>3</v>
      </c>
      <c r="G19" s="45">
        <v>300</v>
      </c>
      <c r="H19" s="45">
        <v>200</v>
      </c>
      <c r="I19" s="57">
        <f t="shared" si="1"/>
        <v>60000</v>
      </c>
      <c r="J19" s="62" t="s">
        <v>154</v>
      </c>
      <c r="K19" s="65" t="s">
        <v>211</v>
      </c>
    </row>
    <row r="20" spans="1:11" ht="27.4" customHeight="1">
      <c r="A20" s="65">
        <v>19</v>
      </c>
      <c r="B20" s="64" t="s">
        <v>114</v>
      </c>
      <c r="C20" s="45" t="s">
        <v>115</v>
      </c>
      <c r="D20" s="45" t="s">
        <v>189</v>
      </c>
      <c r="E20" s="45" t="s">
        <v>159</v>
      </c>
      <c r="F20" s="45" t="s">
        <v>0</v>
      </c>
      <c r="G20" s="46">
        <v>800</v>
      </c>
      <c r="H20" s="45">
        <v>30</v>
      </c>
      <c r="I20" s="57">
        <f t="shared" ref="I20" si="6">G20*H20</f>
        <v>24000</v>
      </c>
      <c r="J20" s="58" t="s">
        <v>147</v>
      </c>
      <c r="K20" s="65" t="s">
        <v>212</v>
      </c>
    </row>
    <row r="21" spans="1:11" ht="15" customHeight="1">
      <c r="A21" s="65">
        <v>20</v>
      </c>
      <c r="B21" s="64" t="s">
        <v>125</v>
      </c>
      <c r="C21" s="45" t="s">
        <v>124</v>
      </c>
      <c r="D21" s="45" t="s">
        <v>190</v>
      </c>
      <c r="E21" s="45" t="s">
        <v>159</v>
      </c>
      <c r="F21" s="45" t="s">
        <v>0</v>
      </c>
      <c r="G21" s="46">
        <v>1200</v>
      </c>
      <c r="H21" s="45">
        <v>10</v>
      </c>
      <c r="I21" s="57">
        <f t="shared" ref="I21" si="7">G21*H21</f>
        <v>12000</v>
      </c>
      <c r="J21" s="58" t="s">
        <v>145</v>
      </c>
      <c r="K21" s="65" t="s">
        <v>213</v>
      </c>
    </row>
    <row r="22" spans="1:11" ht="36.75">
      <c r="A22" s="65">
        <v>21</v>
      </c>
      <c r="B22" s="64" t="s">
        <v>45</v>
      </c>
      <c r="C22" s="45" t="s">
        <v>7</v>
      </c>
      <c r="D22" s="45" t="s">
        <v>191</v>
      </c>
      <c r="E22" s="45" t="s">
        <v>159</v>
      </c>
      <c r="F22" s="45" t="s">
        <v>0</v>
      </c>
      <c r="G22" s="45">
        <v>130</v>
      </c>
      <c r="H22" s="45">
        <v>50</v>
      </c>
      <c r="I22" s="57">
        <f t="shared" si="1"/>
        <v>6500</v>
      </c>
      <c r="J22" s="58" t="s">
        <v>143</v>
      </c>
      <c r="K22" s="65" t="s">
        <v>214</v>
      </c>
    </row>
    <row r="23" spans="1:11" ht="36.75">
      <c r="A23" s="65">
        <v>22</v>
      </c>
      <c r="B23" s="64" t="s">
        <v>73</v>
      </c>
      <c r="C23" s="45" t="s">
        <v>7</v>
      </c>
      <c r="D23" s="45" t="s">
        <v>191</v>
      </c>
      <c r="E23" s="45" t="s">
        <v>159</v>
      </c>
      <c r="F23" s="45" t="s">
        <v>0</v>
      </c>
      <c r="G23" s="45">
        <v>150</v>
      </c>
      <c r="H23" s="45">
        <v>20</v>
      </c>
      <c r="I23" s="57">
        <f t="shared" ref="I23:I24" si="8">G23*H23</f>
        <v>3000</v>
      </c>
      <c r="J23" s="58" t="s">
        <v>144</v>
      </c>
      <c r="K23" s="65" t="s">
        <v>215</v>
      </c>
    </row>
    <row r="24" spans="1:11" ht="24.75">
      <c r="A24" s="65">
        <v>23</v>
      </c>
      <c r="B24" s="64" t="s">
        <v>166</v>
      </c>
      <c r="C24" s="45" t="s">
        <v>167</v>
      </c>
      <c r="D24" s="45" t="s">
        <v>219</v>
      </c>
      <c r="E24" s="45" t="s">
        <v>159</v>
      </c>
      <c r="F24" s="45" t="s">
        <v>0</v>
      </c>
      <c r="G24" s="45">
        <v>80</v>
      </c>
      <c r="H24" s="45">
        <v>300</v>
      </c>
      <c r="I24" s="46">
        <f t="shared" si="8"/>
        <v>24000</v>
      </c>
      <c r="J24" s="58" t="s">
        <v>169</v>
      </c>
      <c r="K24" s="65" t="s">
        <v>216</v>
      </c>
    </row>
    <row r="25" spans="1:11" ht="149.25" customHeight="1">
      <c r="A25" s="65">
        <v>24</v>
      </c>
      <c r="B25" s="64" t="s">
        <v>46</v>
      </c>
      <c r="C25" s="45" t="s">
        <v>8</v>
      </c>
      <c r="D25" s="45" t="s">
        <v>192</v>
      </c>
      <c r="E25" s="45" t="s">
        <v>159</v>
      </c>
      <c r="F25" s="45" t="s">
        <v>3</v>
      </c>
      <c r="G25" s="45">
        <v>150</v>
      </c>
      <c r="H25" s="45">
        <v>150</v>
      </c>
      <c r="I25" s="57">
        <f t="shared" si="1"/>
        <v>22500</v>
      </c>
      <c r="J25" s="58" t="s">
        <v>141</v>
      </c>
      <c r="K25" s="65" t="s">
        <v>217</v>
      </c>
    </row>
    <row r="26" spans="1:11" ht="153.75" customHeight="1">
      <c r="A26" s="65">
        <v>25</v>
      </c>
      <c r="B26" s="64" t="s">
        <v>47</v>
      </c>
      <c r="C26" s="45" t="s">
        <v>9</v>
      </c>
      <c r="D26" s="45" t="s">
        <v>193</v>
      </c>
      <c r="E26" s="45" t="s">
        <v>159</v>
      </c>
      <c r="F26" s="45" t="s">
        <v>1</v>
      </c>
      <c r="G26" s="45">
        <v>800</v>
      </c>
      <c r="H26" s="45">
        <v>20</v>
      </c>
      <c r="I26" s="57">
        <f t="shared" si="1"/>
        <v>16000</v>
      </c>
      <c r="J26" s="58" t="s">
        <v>173</v>
      </c>
      <c r="K26" s="65" t="s">
        <v>218</v>
      </c>
    </row>
    <row r="27" spans="1:11" ht="17.25">
      <c r="B27" s="50"/>
      <c r="C27" s="50"/>
      <c r="D27" s="50"/>
      <c r="E27" s="51"/>
      <c r="F27" s="52"/>
      <c r="G27" s="53"/>
      <c r="H27" s="53"/>
      <c r="I27" s="54"/>
    </row>
    <row r="28" spans="1:11" ht="13.5">
      <c r="B28" s="10"/>
      <c r="C28" s="10"/>
      <c r="D28" s="10"/>
      <c r="E28" s="13"/>
      <c r="F28" s="12"/>
      <c r="G28" s="18"/>
      <c r="H28" s="18"/>
      <c r="I28" s="19"/>
    </row>
    <row r="29" spans="1:11">
      <c r="C29" s="20"/>
      <c r="D29" s="20"/>
      <c r="E29" s="21"/>
      <c r="F29" s="22"/>
      <c r="G29" s="23"/>
      <c r="H29" s="23"/>
      <c r="I29" s="24"/>
    </row>
    <row r="30" spans="1:11">
      <c r="B30" s="25"/>
      <c r="C30" s="26"/>
      <c r="D30" s="26"/>
      <c r="E30" s="21"/>
      <c r="F30" s="22"/>
      <c r="G30" s="24"/>
      <c r="H30" s="27"/>
      <c r="I30" s="24"/>
    </row>
    <row r="31" spans="1:11">
      <c r="B31" s="25"/>
      <c r="C31" s="26"/>
      <c r="D31" s="26"/>
      <c r="E31" s="21"/>
      <c r="F31" s="22"/>
      <c r="I31" s="24"/>
    </row>
    <row r="32" spans="1:11">
      <c r="C32" s="20"/>
      <c r="D32" s="20"/>
      <c r="E32" s="21"/>
      <c r="F32" s="22"/>
      <c r="G32" s="23"/>
      <c r="H32" s="23"/>
      <c r="I32" s="24"/>
    </row>
    <row r="33" spans="2:9">
      <c r="B33" s="25"/>
      <c r="C33" s="26"/>
      <c r="D33" s="26"/>
      <c r="E33" s="21"/>
      <c r="F33" s="22"/>
      <c r="I33" s="24"/>
    </row>
    <row r="34" spans="2:9">
      <c r="B34" s="25"/>
      <c r="C34" s="26"/>
      <c r="D34" s="26"/>
      <c r="E34" s="21"/>
      <c r="F34" s="22"/>
      <c r="I34" s="24"/>
    </row>
    <row r="35" spans="2:9">
      <c r="B35" s="25"/>
      <c r="C35" s="26"/>
      <c r="D35" s="26"/>
      <c r="E35" s="21"/>
      <c r="F35" s="22"/>
      <c r="I35" s="24"/>
    </row>
    <row r="36" spans="2:9">
      <c r="B36" s="16"/>
      <c r="C36" s="20"/>
      <c r="D36" s="20"/>
      <c r="E36" s="21"/>
      <c r="F36" s="22"/>
      <c r="G36" s="23"/>
      <c r="H36" s="23"/>
      <c r="I36" s="24"/>
    </row>
    <row r="37" spans="2:9">
      <c r="B37" s="16"/>
      <c r="C37" s="20"/>
      <c r="D37" s="20"/>
      <c r="E37" s="21"/>
      <c r="F37" s="22"/>
      <c r="G37" s="23"/>
      <c r="H37" s="23"/>
      <c r="I37" s="24"/>
    </row>
    <row r="38" spans="2:9">
      <c r="B38" s="16"/>
      <c r="C38" s="20"/>
      <c r="D38" s="20"/>
      <c r="E38" s="21"/>
      <c r="F38" s="22"/>
      <c r="G38" s="23"/>
      <c r="H38" s="23"/>
      <c r="I38" s="24"/>
    </row>
    <row r="39" spans="2:9">
      <c r="C39" s="20"/>
      <c r="D39" s="20"/>
      <c r="E39" s="21"/>
      <c r="F39" s="22"/>
      <c r="G39" s="23"/>
      <c r="H39" s="23"/>
      <c r="I39" s="24"/>
    </row>
    <row r="40" spans="2:9">
      <c r="B40" s="16"/>
      <c r="C40" s="20"/>
      <c r="D40" s="20"/>
      <c r="E40" s="21"/>
      <c r="F40" s="22"/>
      <c r="G40" s="23"/>
      <c r="H40" s="23"/>
      <c r="I40" s="24"/>
    </row>
    <row r="41" spans="2:9">
      <c r="B41" s="16"/>
      <c r="C41" s="26"/>
      <c r="D41" s="26"/>
      <c r="E41" s="21"/>
      <c r="F41" s="22"/>
      <c r="I41" s="24"/>
    </row>
    <row r="42" spans="2:9">
      <c r="B42" s="16"/>
      <c r="C42" s="20"/>
      <c r="D42" s="20"/>
      <c r="E42" s="21"/>
      <c r="F42" s="22"/>
      <c r="G42" s="23"/>
      <c r="H42" s="23"/>
      <c r="I42" s="24"/>
    </row>
    <row r="43" spans="2:9">
      <c r="B43" s="16"/>
      <c r="C43" s="20"/>
      <c r="D43" s="20"/>
      <c r="E43" s="21"/>
      <c r="F43" s="22"/>
      <c r="G43" s="23"/>
      <c r="H43" s="23"/>
      <c r="I43" s="24"/>
    </row>
    <row r="44" spans="2:9">
      <c r="B44" s="16"/>
      <c r="C44" s="20"/>
      <c r="D44" s="20"/>
      <c r="E44" s="21"/>
      <c r="F44" s="22"/>
      <c r="G44" s="23"/>
      <c r="H44" s="23"/>
      <c r="I44" s="24"/>
    </row>
    <row r="45" spans="2:9">
      <c r="B45" s="16"/>
      <c r="C45" s="20"/>
      <c r="D45" s="20"/>
      <c r="E45" s="21"/>
      <c r="F45" s="22"/>
      <c r="G45" s="23"/>
      <c r="H45" s="23"/>
      <c r="I45" s="24"/>
    </row>
    <row r="46" spans="2:9">
      <c r="B46" s="16"/>
      <c r="C46" s="20"/>
      <c r="D46" s="20"/>
      <c r="E46" s="21"/>
      <c r="F46" s="22"/>
      <c r="G46" s="23"/>
      <c r="H46" s="23"/>
      <c r="I46" s="24"/>
    </row>
    <row r="47" spans="2:9">
      <c r="B47" s="16"/>
      <c r="C47" s="20"/>
      <c r="D47" s="20"/>
      <c r="E47" s="21"/>
      <c r="F47" s="22"/>
      <c r="G47" s="23"/>
      <c r="H47" s="23"/>
      <c r="I47" s="24"/>
    </row>
    <row r="48" spans="2:9">
      <c r="B48" s="16"/>
      <c r="C48" s="20"/>
      <c r="D48" s="20"/>
      <c r="E48" s="21"/>
      <c r="F48" s="22"/>
      <c r="G48" s="29"/>
      <c r="H48" s="29"/>
      <c r="I48" s="24"/>
    </row>
    <row r="49" spans="3:9">
      <c r="C49" s="20"/>
      <c r="D49" s="20"/>
      <c r="E49" s="21"/>
      <c r="F49" s="22"/>
      <c r="G49" s="29"/>
      <c r="H49" s="29"/>
      <c r="I49" s="24"/>
    </row>
    <row r="50" spans="3:9">
      <c r="C50" s="20"/>
      <c r="D50" s="20"/>
      <c r="E50" s="21"/>
      <c r="F50" s="22"/>
      <c r="G50" s="29"/>
      <c r="H50" s="29"/>
      <c r="I50" s="24"/>
    </row>
    <row r="51" spans="3:9">
      <c r="C51" s="20"/>
      <c r="D51" s="20"/>
      <c r="E51" s="21"/>
      <c r="F51" s="22"/>
      <c r="G51" s="29"/>
      <c r="H51" s="29"/>
      <c r="I51" s="24"/>
    </row>
    <row r="52" spans="3:9">
      <c r="C52" s="20"/>
      <c r="D52" s="20"/>
      <c r="E52" s="21"/>
      <c r="F52" s="22"/>
      <c r="G52" s="29"/>
      <c r="H52" s="29"/>
      <c r="I52" s="24"/>
    </row>
    <row r="53" spans="3:9">
      <c r="C53" s="20"/>
      <c r="D53" s="20"/>
      <c r="E53" s="21"/>
      <c r="F53" s="22"/>
      <c r="G53" s="29"/>
      <c r="H53" s="29"/>
      <c r="I53" s="24"/>
    </row>
    <row r="54" spans="3:9">
      <c r="C54" s="20"/>
      <c r="D54" s="20"/>
      <c r="E54" s="21"/>
      <c r="F54" s="22"/>
      <c r="G54" s="29"/>
      <c r="H54" s="29"/>
      <c r="I54" s="24"/>
    </row>
    <row r="55" spans="3:9">
      <c r="C55" s="20"/>
      <c r="D55" s="20"/>
      <c r="E55" s="21"/>
      <c r="F55" s="22"/>
      <c r="G55" s="29"/>
      <c r="H55" s="29"/>
      <c r="I55" s="24"/>
    </row>
    <row r="56" spans="3:9">
      <c r="C56" s="20"/>
      <c r="D56" s="20"/>
      <c r="E56" s="21"/>
      <c r="F56" s="22"/>
      <c r="G56" s="29"/>
      <c r="H56" s="29"/>
      <c r="I56" s="24"/>
    </row>
    <row r="57" spans="3:9">
      <c r="C57" s="20"/>
      <c r="D57" s="20"/>
      <c r="E57" s="21"/>
      <c r="F57" s="22"/>
      <c r="G57" s="29"/>
      <c r="H57" s="30"/>
      <c r="I57" s="24"/>
    </row>
    <row r="58" spans="3:9">
      <c r="C58" s="20"/>
      <c r="D58" s="20"/>
      <c r="E58" s="21"/>
      <c r="F58" s="22"/>
      <c r="G58" s="23"/>
      <c r="H58" s="23"/>
      <c r="I58" s="24"/>
    </row>
    <row r="59" spans="3:9">
      <c r="C59" s="20"/>
      <c r="D59" s="20"/>
      <c r="E59" s="21"/>
      <c r="F59" s="22"/>
      <c r="G59" s="31"/>
      <c r="H59" s="31"/>
      <c r="I59" s="24"/>
    </row>
    <row r="60" spans="3:9">
      <c r="C60" s="20"/>
      <c r="D60" s="20"/>
      <c r="E60" s="21"/>
      <c r="F60" s="22"/>
      <c r="G60" s="31"/>
      <c r="H60" s="23"/>
      <c r="I60" s="24"/>
    </row>
    <row r="61" spans="3:9">
      <c r="C61" s="20"/>
      <c r="D61" s="20"/>
      <c r="E61" s="21"/>
      <c r="F61" s="22"/>
      <c r="G61" s="23"/>
      <c r="H61" s="23"/>
      <c r="I61" s="24"/>
    </row>
    <row r="62" spans="3:9">
      <c r="C62" s="20"/>
      <c r="D62" s="20"/>
      <c r="E62" s="21"/>
      <c r="F62" s="22"/>
      <c r="G62" s="23"/>
      <c r="H62" s="23"/>
      <c r="I62" s="24"/>
    </row>
    <row r="63" spans="3:9">
      <c r="C63" s="20"/>
      <c r="D63" s="20"/>
      <c r="E63" s="21"/>
      <c r="F63" s="22"/>
      <c r="G63" s="23"/>
      <c r="H63" s="23"/>
      <c r="I63" s="24"/>
    </row>
    <row r="64" spans="3:9">
      <c r="C64" s="20"/>
      <c r="D64" s="20"/>
      <c r="E64" s="21"/>
      <c r="F64" s="22"/>
      <c r="G64" s="23"/>
      <c r="H64" s="23"/>
      <c r="I64" s="24"/>
    </row>
    <row r="65" spans="2:9">
      <c r="B65" s="32"/>
      <c r="C65" s="20"/>
      <c r="D65" s="20"/>
      <c r="E65" s="21"/>
      <c r="F65" s="22"/>
      <c r="G65" s="23"/>
      <c r="H65" s="23"/>
      <c r="I65" s="24"/>
    </row>
    <row r="66" spans="2:9">
      <c r="C66" s="20"/>
      <c r="D66" s="20"/>
      <c r="E66" s="21"/>
      <c r="F66" s="22"/>
      <c r="G66" s="23"/>
      <c r="H66" s="23"/>
      <c r="I66" s="24"/>
    </row>
    <row r="67" spans="2:9" ht="24" customHeight="1">
      <c r="B67" s="16"/>
      <c r="C67" s="33"/>
      <c r="D67" s="33"/>
      <c r="E67" s="21"/>
      <c r="F67" s="22"/>
      <c r="G67" s="23"/>
      <c r="H67" s="23"/>
      <c r="I67" s="24"/>
    </row>
    <row r="68" spans="2:9" ht="22.5" customHeight="1">
      <c r="C68" s="33"/>
      <c r="D68" s="33"/>
      <c r="E68" s="21"/>
      <c r="F68" s="22"/>
      <c r="G68" s="23"/>
      <c r="H68" s="23"/>
      <c r="I68" s="24"/>
    </row>
    <row r="69" spans="2:9">
      <c r="C69" s="20"/>
      <c r="D69" s="20"/>
      <c r="E69" s="21"/>
      <c r="F69" s="22"/>
      <c r="G69" s="23"/>
      <c r="H69" s="23"/>
      <c r="I69" s="24"/>
    </row>
    <row r="70" spans="2:9">
      <c r="C70" s="20"/>
      <c r="D70" s="20"/>
      <c r="E70" s="21"/>
      <c r="F70" s="22"/>
      <c r="G70" s="23"/>
      <c r="H70" s="23"/>
      <c r="I70" s="24"/>
    </row>
    <row r="71" spans="2:9">
      <c r="C71" s="20"/>
      <c r="D71" s="20"/>
      <c r="E71" s="21"/>
      <c r="F71" s="22"/>
      <c r="G71" s="23"/>
      <c r="H71" s="23"/>
      <c r="I71" s="24"/>
    </row>
    <row r="72" spans="2:9">
      <c r="C72" s="20"/>
      <c r="D72" s="20"/>
      <c r="E72" s="21"/>
      <c r="F72" s="22"/>
      <c r="G72" s="23"/>
      <c r="H72" s="23"/>
      <c r="I72" s="24"/>
    </row>
    <row r="73" spans="2:9">
      <c r="C73" s="20"/>
      <c r="D73" s="20"/>
      <c r="E73" s="21"/>
      <c r="F73" s="22"/>
      <c r="G73" s="23"/>
      <c r="H73" s="23"/>
      <c r="I73" s="24"/>
    </row>
    <row r="74" spans="2:9">
      <c r="C74" s="20"/>
      <c r="D74" s="20"/>
      <c r="E74" s="21"/>
      <c r="F74" s="22"/>
      <c r="G74" s="23"/>
      <c r="H74" s="23"/>
      <c r="I74" s="24"/>
    </row>
    <row r="75" spans="2:9">
      <c r="C75" s="20"/>
      <c r="D75" s="20"/>
      <c r="E75" s="21"/>
      <c r="F75" s="22"/>
      <c r="G75" s="23"/>
      <c r="H75" s="23"/>
      <c r="I75" s="24"/>
    </row>
    <row r="76" spans="2:9">
      <c r="C76" s="20"/>
      <c r="D76" s="20"/>
      <c r="E76" s="21"/>
      <c r="F76" s="22"/>
      <c r="G76" s="23"/>
      <c r="H76" s="23"/>
      <c r="I76" s="24"/>
    </row>
    <row r="77" spans="2:9">
      <c r="C77" s="20"/>
      <c r="D77" s="20"/>
      <c r="E77" s="21"/>
      <c r="F77" s="22"/>
      <c r="G77" s="23"/>
      <c r="H77" s="23"/>
      <c r="I77" s="24"/>
    </row>
    <row r="78" spans="2:9">
      <c r="C78" s="20"/>
      <c r="D78" s="20"/>
      <c r="E78" s="21"/>
      <c r="F78" s="22"/>
      <c r="G78" s="23"/>
      <c r="H78" s="23"/>
      <c r="I78" s="24"/>
    </row>
    <row r="79" spans="2:9">
      <c r="C79" s="20"/>
      <c r="D79" s="20"/>
      <c r="E79" s="21"/>
      <c r="F79" s="22"/>
      <c r="G79" s="23"/>
      <c r="H79" s="23"/>
      <c r="I79" s="24"/>
    </row>
    <row r="80" spans="2:9">
      <c r="B80" s="16"/>
      <c r="C80" s="20"/>
      <c r="D80" s="20"/>
      <c r="E80" s="21"/>
      <c r="F80" s="22"/>
      <c r="G80" s="23"/>
      <c r="H80" s="23"/>
      <c r="I80" s="24"/>
    </row>
    <row r="81" spans="2:9">
      <c r="B81" s="16"/>
      <c r="C81" s="20"/>
      <c r="D81" s="20"/>
      <c r="E81" s="21"/>
      <c r="F81" s="22"/>
      <c r="G81" s="23"/>
      <c r="H81" s="23"/>
      <c r="I81" s="24"/>
    </row>
    <row r="82" spans="2:9">
      <c r="C82" s="20"/>
      <c r="D82" s="20"/>
      <c r="E82" s="21"/>
      <c r="F82" s="22"/>
      <c r="G82" s="23"/>
      <c r="H82" s="23"/>
      <c r="I82" s="24"/>
    </row>
    <row r="83" spans="2:9">
      <c r="B83" s="16"/>
      <c r="C83" s="26"/>
      <c r="D83" s="26"/>
      <c r="E83" s="21"/>
      <c r="F83" s="22"/>
      <c r="I83" s="24"/>
    </row>
    <row r="84" spans="2:9">
      <c r="B84" s="16"/>
      <c r="C84" s="26"/>
      <c r="D84" s="26"/>
      <c r="E84" s="21"/>
      <c r="F84" s="22"/>
      <c r="I84" s="24"/>
    </row>
    <row r="85" spans="2:9">
      <c r="B85" s="16"/>
      <c r="C85" s="26"/>
      <c r="D85" s="26"/>
      <c r="E85" s="21"/>
      <c r="F85" s="22"/>
      <c r="I85" s="24"/>
    </row>
    <row r="86" spans="2:9">
      <c r="B86" s="16"/>
      <c r="C86" s="26"/>
      <c r="D86" s="26"/>
      <c r="E86" s="21"/>
      <c r="F86" s="22"/>
      <c r="I86" s="24"/>
    </row>
    <row r="87" spans="2:9">
      <c r="B87" s="16"/>
      <c r="C87" s="26"/>
      <c r="D87" s="26"/>
      <c r="E87" s="21"/>
      <c r="F87" s="22"/>
      <c r="I87" s="24"/>
    </row>
    <row r="88" spans="2:9">
      <c r="B88" s="16"/>
      <c r="C88" s="26"/>
      <c r="D88" s="26"/>
      <c r="E88" s="21"/>
      <c r="F88" s="22"/>
      <c r="I88" s="24"/>
    </row>
    <row r="89" spans="2:9">
      <c r="B89" s="16"/>
      <c r="C89" s="26"/>
      <c r="D89" s="26"/>
      <c r="E89" s="21"/>
      <c r="F89" s="22"/>
      <c r="I89" s="24"/>
    </row>
    <row r="90" spans="2:9">
      <c r="B90" s="16"/>
      <c r="C90" s="26"/>
      <c r="D90" s="26"/>
      <c r="E90" s="21"/>
      <c r="F90" s="22"/>
      <c r="I90" s="24"/>
    </row>
    <row r="91" spans="2:9">
      <c r="B91" s="16"/>
      <c r="C91" s="26"/>
      <c r="D91" s="26"/>
      <c r="E91" s="21"/>
      <c r="F91" s="22"/>
      <c r="I91" s="24"/>
    </row>
    <row r="92" spans="2:9">
      <c r="B92" s="16"/>
      <c r="C92" s="26"/>
      <c r="D92" s="26"/>
      <c r="E92" s="21"/>
      <c r="F92" s="22"/>
      <c r="I92" s="24"/>
    </row>
    <row r="93" spans="2:9">
      <c r="B93" s="16"/>
      <c r="C93" s="26"/>
      <c r="D93" s="26"/>
      <c r="E93" s="21"/>
      <c r="F93" s="22"/>
      <c r="I93" s="24"/>
    </row>
    <row r="94" spans="2:9">
      <c r="B94" s="16"/>
      <c r="C94" s="26"/>
      <c r="D94" s="26"/>
      <c r="E94" s="21"/>
      <c r="F94" s="22"/>
      <c r="I94" s="24"/>
    </row>
    <row r="95" spans="2:9">
      <c r="B95" s="16"/>
      <c r="C95" s="26"/>
      <c r="D95" s="26"/>
      <c r="E95" s="21"/>
      <c r="F95" s="22"/>
      <c r="I95" s="24"/>
    </row>
    <row r="96" spans="2:9">
      <c r="B96" s="16"/>
      <c r="C96" s="26"/>
      <c r="D96" s="26"/>
      <c r="E96" s="21"/>
      <c r="F96" s="21"/>
      <c r="I96" s="24"/>
    </row>
    <row r="97" spans="2:9">
      <c r="B97" s="25"/>
      <c r="C97" s="26"/>
      <c r="D97" s="26"/>
      <c r="E97" s="21"/>
      <c r="F97" s="21"/>
      <c r="I97" s="24"/>
    </row>
    <row r="98" spans="2:9">
      <c r="B98" s="25"/>
      <c r="C98" s="26"/>
      <c r="D98" s="26"/>
      <c r="E98" s="21"/>
      <c r="F98" s="21"/>
      <c r="I98" s="24"/>
    </row>
    <row r="99" spans="2:9">
      <c r="B99" s="25"/>
      <c r="C99" s="26"/>
      <c r="D99" s="26"/>
      <c r="E99" s="21"/>
      <c r="F99" s="21"/>
      <c r="I99" s="24"/>
    </row>
    <row r="100" spans="2:9">
      <c r="B100" s="25"/>
      <c r="C100" s="26"/>
      <c r="D100" s="26"/>
      <c r="E100" s="21"/>
      <c r="F100" s="21"/>
      <c r="I100" s="24"/>
    </row>
    <row r="101" spans="2:9" ht="27.75" customHeight="1">
      <c r="B101" s="25"/>
      <c r="C101" s="22"/>
      <c r="D101" s="22"/>
      <c r="E101" s="21"/>
      <c r="F101" s="21"/>
      <c r="I101" s="24"/>
    </row>
    <row r="102" spans="2:9">
      <c r="B102" s="34"/>
      <c r="C102" s="34"/>
      <c r="D102" s="34"/>
      <c r="E102" s="35"/>
      <c r="F102" s="35"/>
      <c r="G102" s="36"/>
      <c r="H102" s="36"/>
      <c r="I102" s="36"/>
    </row>
    <row r="103" spans="2:9" ht="12.75">
      <c r="B103" s="32"/>
      <c r="C103" s="37"/>
      <c r="D103" s="37"/>
      <c r="E103" s="38"/>
      <c r="F103" s="21"/>
      <c r="I103" s="24"/>
    </row>
    <row r="104" spans="2:9">
      <c r="B104" s="32"/>
      <c r="E104" s="21"/>
      <c r="F104" s="21"/>
      <c r="I104" s="24"/>
    </row>
    <row r="105" spans="2:9">
      <c r="B105" s="32"/>
      <c r="E105" s="21"/>
      <c r="F105" s="21"/>
      <c r="I105" s="24"/>
    </row>
    <row r="106" spans="2:9">
      <c r="B106" s="32"/>
      <c r="E106" s="21"/>
      <c r="F106" s="21"/>
      <c r="I106" s="24"/>
    </row>
    <row r="107" spans="2:9">
      <c r="B107" s="32"/>
      <c r="E107" s="21"/>
      <c r="F107" s="21"/>
      <c r="I107" s="24"/>
    </row>
    <row r="108" spans="2:9">
      <c r="B108" s="32"/>
      <c r="E108" s="21"/>
      <c r="F108" s="21"/>
      <c r="I108" s="24"/>
    </row>
    <row r="109" spans="2:9">
      <c r="B109" s="32"/>
      <c r="E109" s="21"/>
      <c r="F109" s="21"/>
      <c r="I109" s="24"/>
    </row>
    <row r="110" spans="2:9">
      <c r="B110" s="32"/>
      <c r="E110" s="21"/>
      <c r="F110" s="21"/>
      <c r="I110" s="24"/>
    </row>
    <row r="111" spans="2:9">
      <c r="B111" s="32"/>
      <c r="C111" s="22"/>
      <c r="D111" s="22"/>
      <c r="E111" s="21"/>
      <c r="F111" s="21"/>
      <c r="I111" s="24"/>
    </row>
    <row r="112" spans="2:9">
      <c r="B112" s="32"/>
      <c r="C112" s="22"/>
      <c r="D112" s="22"/>
      <c r="E112" s="21"/>
      <c r="F112" s="21"/>
      <c r="I112" s="24"/>
    </row>
    <row r="113" spans="2:9">
      <c r="B113" s="32"/>
      <c r="C113" s="22"/>
      <c r="D113" s="22"/>
      <c r="E113" s="21"/>
      <c r="F113" s="21"/>
      <c r="I113" s="24"/>
    </row>
    <row r="114" spans="2:9">
      <c r="B114" s="16"/>
      <c r="E114" s="21"/>
      <c r="I114" s="24"/>
    </row>
    <row r="115" spans="2:9">
      <c r="B115" s="66"/>
      <c r="C115" s="66"/>
      <c r="D115" s="66"/>
      <c r="E115" s="66"/>
      <c r="F115" s="66"/>
      <c r="G115" s="66"/>
      <c r="H115" s="66"/>
      <c r="I115" s="66"/>
    </row>
    <row r="116" spans="2:9">
      <c r="C116" s="14"/>
      <c r="D116" s="14"/>
      <c r="I116" s="24"/>
    </row>
  </sheetData>
  <mergeCells count="1">
    <mergeCell ref="B115:I115"/>
  </mergeCells>
  <phoneticPr fontId="17" type="noConversion"/>
  <pageMargins left="0.25" right="0.25" top="0.75" bottom="0.75" header="0.3" footer="0.3"/>
  <pageSetup paperSize="9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topLeftCell="A4" workbookViewId="0">
      <selection activeCell="F1" sqref="F1:F30"/>
    </sheetView>
  </sheetViews>
  <sheetFormatPr defaultRowHeight="15"/>
  <cols>
    <col min="1" max="1" width="28.140625" customWidth="1"/>
    <col min="2" max="2" width="30.140625" customWidth="1"/>
    <col min="6" max="6" width="17.85546875" customWidth="1"/>
  </cols>
  <sheetData>
    <row r="1" spans="1:6" ht="16.5">
      <c r="A1" s="1" t="s">
        <v>16</v>
      </c>
      <c r="B1" s="1" t="s">
        <v>72</v>
      </c>
      <c r="C1" s="1" t="s">
        <v>1</v>
      </c>
      <c r="D1" s="1">
        <v>1200</v>
      </c>
      <c r="E1" s="1">
        <v>500</v>
      </c>
      <c r="F1" s="2">
        <f>+D1*E1</f>
        <v>600000</v>
      </c>
    </row>
    <row r="2" spans="1:6" ht="40.5" customHeight="1">
      <c r="A2" s="1" t="s">
        <v>17</v>
      </c>
      <c r="B2" s="1" t="s">
        <v>53</v>
      </c>
      <c r="C2" s="1" t="s">
        <v>0</v>
      </c>
      <c r="D2" s="1">
        <v>40</v>
      </c>
      <c r="E2" s="1">
        <v>6000</v>
      </c>
      <c r="F2" s="2">
        <f t="shared" ref="F2:F30" si="0">+D2*E2</f>
        <v>240000</v>
      </c>
    </row>
    <row r="3" spans="1:6" ht="52.5" customHeight="1">
      <c r="A3" s="1" t="s">
        <v>18</v>
      </c>
      <c r="B3" s="1" t="s">
        <v>54</v>
      </c>
      <c r="C3" s="1" t="s">
        <v>0</v>
      </c>
      <c r="D3" s="1">
        <v>600</v>
      </c>
      <c r="E3" s="1">
        <v>10</v>
      </c>
      <c r="F3" s="2">
        <f t="shared" si="0"/>
        <v>6000</v>
      </c>
    </row>
    <row r="4" spans="1:6" ht="50.25" customHeight="1">
      <c r="A4" s="1" t="s">
        <v>19</v>
      </c>
      <c r="B4" s="1" t="s">
        <v>55</v>
      </c>
      <c r="C4" s="1" t="s">
        <v>0</v>
      </c>
      <c r="D4" s="1">
        <v>350</v>
      </c>
      <c r="E4" s="1">
        <v>10</v>
      </c>
      <c r="F4" s="2">
        <f t="shared" si="0"/>
        <v>3500</v>
      </c>
    </row>
    <row r="5" spans="1:6" ht="16.5">
      <c r="A5" s="1" t="s">
        <v>20</v>
      </c>
      <c r="B5" s="1" t="s">
        <v>56</v>
      </c>
      <c r="C5" s="1" t="s">
        <v>0</v>
      </c>
      <c r="D5" s="1">
        <v>150</v>
      </c>
      <c r="E5" s="1">
        <v>50</v>
      </c>
      <c r="F5" s="2">
        <f t="shared" si="0"/>
        <v>7500</v>
      </c>
    </row>
    <row r="6" spans="1:6" ht="16.5">
      <c r="A6" s="1" t="s">
        <v>21</v>
      </c>
      <c r="B6" s="1" t="s">
        <v>57</v>
      </c>
      <c r="C6" s="1" t="s">
        <v>0</v>
      </c>
      <c r="D6" s="1">
        <v>100</v>
      </c>
      <c r="E6" s="1">
        <v>72</v>
      </c>
      <c r="F6" s="2">
        <f t="shared" si="0"/>
        <v>7200</v>
      </c>
    </row>
    <row r="7" spans="1:6" ht="33">
      <c r="A7" s="1" t="s">
        <v>22</v>
      </c>
      <c r="B7" s="3" t="s">
        <v>58</v>
      </c>
      <c r="C7" s="1" t="s">
        <v>0</v>
      </c>
      <c r="D7" s="1">
        <v>350</v>
      </c>
      <c r="E7" s="1">
        <v>50</v>
      </c>
      <c r="F7" s="2">
        <f t="shared" si="0"/>
        <v>17500</v>
      </c>
    </row>
    <row r="8" spans="1:6" ht="16.5">
      <c r="A8" s="1" t="s">
        <v>23</v>
      </c>
      <c r="B8" s="1" t="s">
        <v>59</v>
      </c>
      <c r="C8" s="1" t="s">
        <v>0</v>
      </c>
      <c r="D8" s="1">
        <v>300</v>
      </c>
      <c r="E8" s="1">
        <v>50</v>
      </c>
      <c r="F8" s="2">
        <f t="shared" si="0"/>
        <v>15000</v>
      </c>
    </row>
    <row r="9" spans="1:6" ht="16.5">
      <c r="A9" s="1" t="s">
        <v>24</v>
      </c>
      <c r="B9" s="1" t="s">
        <v>59</v>
      </c>
      <c r="C9" s="1" t="s">
        <v>0</v>
      </c>
      <c r="D9" s="1">
        <v>300</v>
      </c>
      <c r="E9" s="1">
        <v>15</v>
      </c>
      <c r="F9" s="2">
        <f t="shared" si="0"/>
        <v>4500</v>
      </c>
    </row>
    <row r="10" spans="1:6" ht="32.25" customHeight="1">
      <c r="A10" s="1" t="s">
        <v>25</v>
      </c>
      <c r="B10" s="1" t="s">
        <v>60</v>
      </c>
      <c r="C10" s="1" t="s">
        <v>0</v>
      </c>
      <c r="D10" s="1">
        <v>600</v>
      </c>
      <c r="E10" s="1">
        <v>10</v>
      </c>
      <c r="F10" s="2">
        <f t="shared" si="0"/>
        <v>6000</v>
      </c>
    </row>
    <row r="11" spans="1:6" ht="16.5">
      <c r="A11" s="1" t="s">
        <v>26</v>
      </c>
      <c r="B11" s="1" t="s">
        <v>61</v>
      </c>
      <c r="C11" s="1" t="s">
        <v>2</v>
      </c>
      <c r="D11" s="1">
        <v>350</v>
      </c>
      <c r="E11" s="1">
        <v>10</v>
      </c>
      <c r="F11" s="2">
        <f t="shared" si="0"/>
        <v>3500</v>
      </c>
    </row>
    <row r="12" spans="1:6" ht="16.5">
      <c r="A12" s="1" t="s">
        <v>27</v>
      </c>
      <c r="B12" s="1" t="s">
        <v>62</v>
      </c>
      <c r="C12" s="1" t="s">
        <v>0</v>
      </c>
      <c r="D12" s="1">
        <v>3500</v>
      </c>
      <c r="E12" s="1">
        <v>30</v>
      </c>
      <c r="F12" s="2">
        <f t="shared" si="0"/>
        <v>105000</v>
      </c>
    </row>
    <row r="13" spans="1:6" ht="16.5">
      <c r="A13" s="1" t="s">
        <v>28</v>
      </c>
      <c r="B13" s="1" t="s">
        <v>63</v>
      </c>
      <c r="C13" s="1" t="s">
        <v>0</v>
      </c>
      <c r="D13" s="1">
        <v>350</v>
      </c>
      <c r="E13" s="1">
        <v>30</v>
      </c>
      <c r="F13" s="2">
        <f t="shared" si="0"/>
        <v>10500</v>
      </c>
    </row>
    <row r="14" spans="1:6" ht="37.5" customHeight="1">
      <c r="A14" s="1" t="s">
        <v>29</v>
      </c>
      <c r="B14" s="1" t="s">
        <v>64</v>
      </c>
      <c r="C14" s="1" t="s">
        <v>0</v>
      </c>
      <c r="D14" s="1">
        <v>600</v>
      </c>
      <c r="E14" s="1">
        <v>30</v>
      </c>
      <c r="F14" s="2">
        <f t="shared" si="0"/>
        <v>18000</v>
      </c>
    </row>
    <row r="15" spans="1:6" ht="16.5">
      <c r="A15" s="1" t="s">
        <v>30</v>
      </c>
      <c r="B15" s="1" t="s">
        <v>14</v>
      </c>
      <c r="C15" s="1" t="s">
        <v>2</v>
      </c>
      <c r="D15" s="1">
        <v>250</v>
      </c>
      <c r="E15" s="1">
        <v>40</v>
      </c>
      <c r="F15" s="2">
        <f t="shared" si="0"/>
        <v>10000</v>
      </c>
    </row>
    <row r="16" spans="1:6" ht="34.5" customHeight="1">
      <c r="A16" s="1" t="s">
        <v>31</v>
      </c>
      <c r="B16" s="1" t="s">
        <v>65</v>
      </c>
      <c r="C16" s="1" t="s">
        <v>0</v>
      </c>
      <c r="D16" s="1">
        <v>1000</v>
      </c>
      <c r="E16" s="1">
        <v>100</v>
      </c>
      <c r="F16" s="2">
        <f t="shared" si="0"/>
        <v>100000</v>
      </c>
    </row>
    <row r="17" spans="1:6" ht="31.5" customHeight="1">
      <c r="A17" s="1" t="s">
        <v>76</v>
      </c>
      <c r="B17" s="1" t="s">
        <v>65</v>
      </c>
      <c r="C17" s="1" t="s">
        <v>0</v>
      </c>
      <c r="D17" s="1">
        <v>800</v>
      </c>
      <c r="E17" s="1">
        <v>100</v>
      </c>
      <c r="F17" s="2">
        <f t="shared" si="0"/>
        <v>80000</v>
      </c>
    </row>
    <row r="18" spans="1:6" ht="16.5">
      <c r="A18" s="1" t="s">
        <v>85</v>
      </c>
      <c r="B18" s="1" t="s">
        <v>67</v>
      </c>
      <c r="C18" s="1" t="s">
        <v>0</v>
      </c>
      <c r="D18" s="1">
        <v>500</v>
      </c>
      <c r="E18" s="1">
        <v>20</v>
      </c>
      <c r="F18" s="2">
        <f t="shared" si="0"/>
        <v>10000</v>
      </c>
    </row>
    <row r="19" spans="1:6" ht="16.5">
      <c r="A19" s="1" t="s">
        <v>32</v>
      </c>
      <c r="B19" s="1" t="s">
        <v>66</v>
      </c>
      <c r="C19" s="1" t="s">
        <v>0</v>
      </c>
      <c r="D19" s="1">
        <v>800</v>
      </c>
      <c r="E19" s="1">
        <v>10</v>
      </c>
      <c r="F19" s="2">
        <f t="shared" si="0"/>
        <v>8000</v>
      </c>
    </row>
    <row r="20" spans="1:6" ht="16.5">
      <c r="A20" s="1" t="s">
        <v>33</v>
      </c>
      <c r="B20" s="1" t="s">
        <v>67</v>
      </c>
      <c r="C20" s="1" t="s">
        <v>0</v>
      </c>
      <c r="D20" s="1">
        <v>450</v>
      </c>
      <c r="E20" s="1">
        <v>10</v>
      </c>
      <c r="F20" s="2">
        <f t="shared" si="0"/>
        <v>4500</v>
      </c>
    </row>
    <row r="21" spans="1:6" ht="34.5" customHeight="1">
      <c r="A21" s="1" t="s">
        <v>34</v>
      </c>
      <c r="B21" s="1" t="s">
        <v>68</v>
      </c>
      <c r="C21" s="1" t="s">
        <v>0</v>
      </c>
      <c r="D21" s="1">
        <v>200</v>
      </c>
      <c r="E21" s="1">
        <v>10</v>
      </c>
      <c r="F21" s="2">
        <f t="shared" si="0"/>
        <v>2000</v>
      </c>
    </row>
    <row r="22" spans="1:6" ht="117.75" customHeight="1">
      <c r="A22" s="1" t="s">
        <v>74</v>
      </c>
      <c r="B22" s="1" t="s">
        <v>75</v>
      </c>
      <c r="C22" s="1" t="s">
        <v>0</v>
      </c>
      <c r="D22" s="1">
        <v>1000</v>
      </c>
      <c r="E22" s="1">
        <v>6</v>
      </c>
      <c r="F22" s="2">
        <f t="shared" si="0"/>
        <v>6000</v>
      </c>
    </row>
    <row r="23" spans="1:6" ht="16.5">
      <c r="A23" s="1" t="s">
        <v>35</v>
      </c>
      <c r="B23" s="1" t="s">
        <v>69</v>
      </c>
      <c r="C23" s="5" t="s">
        <v>0</v>
      </c>
      <c r="D23" s="5">
        <v>400</v>
      </c>
      <c r="E23" s="5">
        <v>40</v>
      </c>
      <c r="F23" s="2">
        <f t="shared" si="0"/>
        <v>16000</v>
      </c>
    </row>
    <row r="24" spans="1:6" ht="16.5">
      <c r="A24" s="1" t="s">
        <v>77</v>
      </c>
      <c r="B24" s="1" t="s">
        <v>82</v>
      </c>
      <c r="C24" s="5" t="s">
        <v>0</v>
      </c>
      <c r="D24" s="5">
        <v>100</v>
      </c>
      <c r="E24" s="5">
        <v>10</v>
      </c>
      <c r="F24" s="2">
        <f t="shared" si="0"/>
        <v>1000</v>
      </c>
    </row>
    <row r="25" spans="1:6" ht="16.5">
      <c r="A25" s="1" t="s">
        <v>78</v>
      </c>
      <c r="B25" s="1" t="s">
        <v>82</v>
      </c>
      <c r="C25" s="5" t="s">
        <v>0</v>
      </c>
      <c r="D25" s="5">
        <v>100</v>
      </c>
      <c r="E25" s="5">
        <v>20</v>
      </c>
      <c r="F25" s="2">
        <f t="shared" si="0"/>
        <v>2000</v>
      </c>
    </row>
    <row r="26" spans="1:6" ht="16.5">
      <c r="A26" s="1" t="s">
        <v>79</v>
      </c>
      <c r="B26" s="1" t="s">
        <v>82</v>
      </c>
      <c r="C26" s="5" t="s">
        <v>0</v>
      </c>
      <c r="D26" s="5">
        <v>100</v>
      </c>
      <c r="E26" s="5">
        <v>30</v>
      </c>
      <c r="F26" s="2">
        <f t="shared" si="0"/>
        <v>3000</v>
      </c>
    </row>
    <row r="27" spans="1:6" ht="16.5">
      <c r="A27" s="1" t="s">
        <v>80</v>
      </c>
      <c r="B27" s="1" t="s">
        <v>82</v>
      </c>
      <c r="C27" s="5" t="s">
        <v>0</v>
      </c>
      <c r="D27" s="5">
        <v>100</v>
      </c>
      <c r="E27" s="5">
        <v>30</v>
      </c>
      <c r="F27" s="2">
        <f t="shared" si="0"/>
        <v>3000</v>
      </c>
    </row>
    <row r="28" spans="1:6" ht="16.5">
      <c r="A28" s="1" t="s">
        <v>81</v>
      </c>
      <c r="B28" s="1" t="s">
        <v>82</v>
      </c>
      <c r="C28" s="5" t="s">
        <v>0</v>
      </c>
      <c r="D28" s="5">
        <v>100</v>
      </c>
      <c r="E28" s="5">
        <v>10</v>
      </c>
      <c r="F28" s="2">
        <f t="shared" si="0"/>
        <v>1000</v>
      </c>
    </row>
    <row r="29" spans="1:6" ht="16.5">
      <c r="A29" s="1" t="s">
        <v>36</v>
      </c>
      <c r="B29" s="1" t="s">
        <v>70</v>
      </c>
      <c r="C29" s="1" t="s">
        <v>0</v>
      </c>
      <c r="D29" s="1">
        <v>250</v>
      </c>
      <c r="E29" s="1">
        <v>10</v>
      </c>
      <c r="F29" s="2">
        <f t="shared" si="0"/>
        <v>2500</v>
      </c>
    </row>
    <row r="30" spans="1:6" ht="36" customHeight="1">
      <c r="A30" s="1" t="s">
        <v>84</v>
      </c>
      <c r="B30" s="1" t="s">
        <v>83</v>
      </c>
      <c r="C30" s="1" t="s">
        <v>0</v>
      </c>
      <c r="D30" s="2">
        <v>4000</v>
      </c>
      <c r="E30" s="1">
        <v>30</v>
      </c>
      <c r="F30" s="2">
        <f t="shared" si="0"/>
        <v>120000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topLeftCell="A11" workbookViewId="0">
      <selection activeCell="G1" sqref="G1:G16"/>
    </sheetView>
  </sheetViews>
  <sheetFormatPr defaultRowHeight="15"/>
  <cols>
    <col min="1" max="1" width="16.85546875" customWidth="1"/>
    <col min="2" max="2" width="18.7109375" customWidth="1"/>
    <col min="7" max="7" width="17.7109375" customWidth="1"/>
  </cols>
  <sheetData>
    <row r="1" spans="1:7" ht="16.5">
      <c r="A1" s="6" t="s">
        <v>49</v>
      </c>
      <c r="B1" s="6" t="s">
        <v>71</v>
      </c>
      <c r="C1" s="3" t="s">
        <v>15</v>
      </c>
      <c r="D1" s="3" t="s">
        <v>1</v>
      </c>
      <c r="E1" s="7">
        <v>800</v>
      </c>
      <c r="F1" s="3">
        <v>700</v>
      </c>
      <c r="G1" s="4">
        <f t="shared" ref="G1:G16" si="0">E1*F1</f>
        <v>560000</v>
      </c>
    </row>
    <row r="2" spans="1:7" ht="16.5">
      <c r="A2" s="6" t="s">
        <v>50</v>
      </c>
      <c r="B2" s="6" t="s">
        <v>71</v>
      </c>
      <c r="C2" s="3" t="s">
        <v>15</v>
      </c>
      <c r="D2" s="3" t="s">
        <v>1</v>
      </c>
      <c r="E2" s="7">
        <v>800</v>
      </c>
      <c r="F2" s="3">
        <v>250</v>
      </c>
      <c r="G2" s="4">
        <f t="shared" si="0"/>
        <v>200000</v>
      </c>
    </row>
    <row r="3" spans="1:7" ht="16.5">
      <c r="A3" s="6" t="s">
        <v>51</v>
      </c>
      <c r="B3" s="6" t="s">
        <v>71</v>
      </c>
      <c r="C3" s="3" t="s">
        <v>15</v>
      </c>
      <c r="D3" s="3" t="s">
        <v>1</v>
      </c>
      <c r="E3" s="7">
        <v>800</v>
      </c>
      <c r="F3" s="3">
        <v>600</v>
      </c>
      <c r="G3" s="4">
        <f t="shared" si="0"/>
        <v>480000</v>
      </c>
    </row>
    <row r="4" spans="1:7" ht="16.5">
      <c r="A4" s="6" t="s">
        <v>52</v>
      </c>
      <c r="B4" s="6" t="s">
        <v>71</v>
      </c>
      <c r="C4" s="3" t="s">
        <v>15</v>
      </c>
      <c r="D4" s="3" t="s">
        <v>1</v>
      </c>
      <c r="E4" s="7">
        <v>800</v>
      </c>
      <c r="F4" s="3">
        <v>400</v>
      </c>
      <c r="G4" s="4">
        <f t="shared" si="0"/>
        <v>320000</v>
      </c>
    </row>
    <row r="5" spans="1:7" ht="82.5">
      <c r="A5" s="6" t="s">
        <v>86</v>
      </c>
      <c r="B5" s="6" t="s">
        <v>87</v>
      </c>
      <c r="C5" s="3" t="s">
        <v>15</v>
      </c>
      <c r="D5" s="3" t="s">
        <v>0</v>
      </c>
      <c r="E5" s="7">
        <v>85000</v>
      </c>
      <c r="F5" s="3">
        <v>5</v>
      </c>
      <c r="G5" s="4">
        <f t="shared" si="0"/>
        <v>425000</v>
      </c>
    </row>
    <row r="6" spans="1:7" ht="82.5">
      <c r="A6" s="6" t="s">
        <v>88</v>
      </c>
      <c r="B6" s="6" t="s">
        <v>87</v>
      </c>
      <c r="C6" s="3" t="s">
        <v>15</v>
      </c>
      <c r="D6" s="3" t="s">
        <v>0</v>
      </c>
      <c r="E6" s="7">
        <v>72000</v>
      </c>
      <c r="F6" s="3">
        <v>24</v>
      </c>
      <c r="G6" s="4">
        <f t="shared" si="0"/>
        <v>1728000</v>
      </c>
    </row>
    <row r="7" spans="1:7" ht="82.5">
      <c r="A7" s="6" t="s">
        <v>89</v>
      </c>
      <c r="B7" s="6" t="s">
        <v>87</v>
      </c>
      <c r="C7" s="3" t="s">
        <v>15</v>
      </c>
      <c r="D7" s="3" t="s">
        <v>0</v>
      </c>
      <c r="E7" s="7">
        <v>30000</v>
      </c>
      <c r="F7" s="3">
        <v>5</v>
      </c>
      <c r="G7" s="4">
        <f t="shared" si="0"/>
        <v>150000</v>
      </c>
    </row>
    <row r="8" spans="1:7" ht="115.5">
      <c r="A8" s="6" t="s">
        <v>90</v>
      </c>
      <c r="B8" s="6" t="s">
        <v>96</v>
      </c>
      <c r="C8" s="3" t="s">
        <v>15</v>
      </c>
      <c r="D8" s="3" t="s">
        <v>0</v>
      </c>
      <c r="E8" s="7">
        <v>3000</v>
      </c>
      <c r="F8" s="3">
        <v>40</v>
      </c>
      <c r="G8" s="4">
        <f t="shared" si="0"/>
        <v>120000</v>
      </c>
    </row>
    <row r="9" spans="1:7" ht="115.5">
      <c r="A9" s="6" t="s">
        <v>91</v>
      </c>
      <c r="B9" s="6" t="s">
        <v>96</v>
      </c>
      <c r="C9" s="3" t="s">
        <v>15</v>
      </c>
      <c r="D9" s="3" t="s">
        <v>0</v>
      </c>
      <c r="E9" s="7">
        <v>4500</v>
      </c>
      <c r="F9" s="3">
        <v>64</v>
      </c>
      <c r="G9" s="4">
        <f t="shared" si="0"/>
        <v>288000</v>
      </c>
    </row>
    <row r="10" spans="1:7" ht="115.5">
      <c r="A10" s="6" t="s">
        <v>92</v>
      </c>
      <c r="B10" s="6" t="s">
        <v>96</v>
      </c>
      <c r="C10" s="3" t="s">
        <v>15</v>
      </c>
      <c r="D10" s="3" t="s">
        <v>0</v>
      </c>
      <c r="E10" s="7">
        <v>6000</v>
      </c>
      <c r="F10" s="3">
        <v>64</v>
      </c>
      <c r="G10" s="4">
        <f t="shared" si="0"/>
        <v>384000</v>
      </c>
    </row>
    <row r="11" spans="1:7" ht="115.5">
      <c r="A11" s="6" t="s">
        <v>93</v>
      </c>
      <c r="B11" s="6" t="s">
        <v>96</v>
      </c>
      <c r="C11" s="3" t="s">
        <v>15</v>
      </c>
      <c r="D11" s="3" t="s">
        <v>0</v>
      </c>
      <c r="E11" s="7">
        <v>7500</v>
      </c>
      <c r="F11" s="3">
        <v>40</v>
      </c>
      <c r="G11" s="4">
        <f t="shared" si="0"/>
        <v>300000</v>
      </c>
    </row>
    <row r="12" spans="1:7" ht="115.5">
      <c r="A12" s="6" t="s">
        <v>94</v>
      </c>
      <c r="B12" s="6" t="s">
        <v>96</v>
      </c>
      <c r="C12" s="3" t="s">
        <v>15</v>
      </c>
      <c r="D12" s="3" t="s">
        <v>0</v>
      </c>
      <c r="E12" s="7">
        <v>9000</v>
      </c>
      <c r="F12" s="3">
        <v>32</v>
      </c>
      <c r="G12" s="4">
        <f t="shared" si="0"/>
        <v>288000</v>
      </c>
    </row>
    <row r="13" spans="1:7" ht="115.5">
      <c r="A13" s="6" t="s">
        <v>95</v>
      </c>
      <c r="B13" s="6" t="s">
        <v>96</v>
      </c>
      <c r="C13" s="3" t="s">
        <v>15</v>
      </c>
      <c r="D13" s="3" t="s">
        <v>0</v>
      </c>
      <c r="E13" s="7">
        <v>14000</v>
      </c>
      <c r="F13" s="3">
        <v>24</v>
      </c>
      <c r="G13" s="4">
        <f t="shared" si="0"/>
        <v>336000</v>
      </c>
    </row>
    <row r="14" spans="1:7" ht="33">
      <c r="A14" s="6" t="s">
        <v>99</v>
      </c>
      <c r="B14" s="6" t="s">
        <v>97</v>
      </c>
      <c r="C14" s="3" t="s">
        <v>15</v>
      </c>
      <c r="D14" s="3" t="s">
        <v>0</v>
      </c>
      <c r="E14" s="7">
        <v>800000</v>
      </c>
      <c r="F14" s="3">
        <v>1</v>
      </c>
      <c r="G14" s="4">
        <f t="shared" si="0"/>
        <v>800000</v>
      </c>
    </row>
    <row r="15" spans="1:7" ht="33">
      <c r="A15" s="6" t="s">
        <v>100</v>
      </c>
      <c r="B15" s="6" t="s">
        <v>98</v>
      </c>
      <c r="C15" s="3" t="s">
        <v>15</v>
      </c>
      <c r="D15" s="3" t="s">
        <v>0</v>
      </c>
      <c r="E15" s="7">
        <v>250000</v>
      </c>
      <c r="F15" s="3">
        <v>1</v>
      </c>
      <c r="G15" s="4">
        <f t="shared" si="0"/>
        <v>250000</v>
      </c>
    </row>
    <row r="16" spans="1:7" ht="49.5">
      <c r="A16" s="6" t="s">
        <v>102</v>
      </c>
      <c r="B16" s="6" t="s">
        <v>101</v>
      </c>
      <c r="C16" s="3" t="s">
        <v>15</v>
      </c>
      <c r="D16" s="3" t="s">
        <v>0</v>
      </c>
      <c r="E16" s="7">
        <v>30000</v>
      </c>
      <c r="F16" s="3">
        <v>5</v>
      </c>
      <c r="G16" s="4">
        <f t="shared" si="0"/>
        <v>150000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8"/>
  <sheetViews>
    <sheetView workbookViewId="0">
      <selection sqref="A1:A29"/>
    </sheetView>
  </sheetViews>
  <sheetFormatPr defaultRowHeight="15"/>
  <sheetData>
    <row r="1" spans="1:1" ht="15.75" thickBot="1">
      <c r="A1" s="8"/>
    </row>
    <row r="2" spans="1:1" ht="15.75" thickBot="1">
      <c r="A2" s="9"/>
    </row>
    <row r="3" spans="1:1" ht="15.75" thickBot="1">
      <c r="A3" s="9"/>
    </row>
    <row r="4" spans="1:1" ht="15.75" thickBot="1">
      <c r="A4" s="9"/>
    </row>
    <row r="5" spans="1:1" ht="15.75" thickBot="1">
      <c r="A5" s="9"/>
    </row>
    <row r="6" spans="1:1" ht="15.75" thickBot="1">
      <c r="A6" s="9"/>
    </row>
    <row r="7" spans="1:1" ht="15.75" thickBot="1">
      <c r="A7" s="9"/>
    </row>
    <row r="8" spans="1:1" ht="15.75" thickBot="1">
      <c r="A8" s="9"/>
    </row>
    <row r="9" spans="1:1" ht="15.75" thickBot="1">
      <c r="A9" s="9"/>
    </row>
    <row r="10" spans="1:1" ht="15.75" thickBot="1">
      <c r="A10" s="9"/>
    </row>
    <row r="11" spans="1:1" ht="15.75" thickBot="1">
      <c r="A11" s="9"/>
    </row>
    <row r="12" spans="1:1" ht="15.75" thickBot="1">
      <c r="A12" s="9"/>
    </row>
    <row r="13" spans="1:1" ht="15.75" thickBot="1">
      <c r="A13" s="9"/>
    </row>
    <row r="14" spans="1:1" ht="15.75" thickBot="1">
      <c r="A14" s="9"/>
    </row>
    <row r="15" spans="1:1" ht="15.75" thickBot="1">
      <c r="A15" s="9"/>
    </row>
    <row r="16" spans="1:1" ht="15.75" thickBot="1">
      <c r="A16" s="9"/>
    </row>
    <row r="17" spans="1:1" ht="15.75" thickBot="1">
      <c r="A17" s="9"/>
    </row>
    <row r="18" spans="1:1" ht="15.75" thickBot="1">
      <c r="A18" s="9"/>
    </row>
    <row r="19" spans="1:1" ht="15.75" thickBot="1">
      <c r="A19" s="9"/>
    </row>
    <row r="20" spans="1:1" ht="15.75" thickBot="1">
      <c r="A20" s="9"/>
    </row>
    <row r="21" spans="1:1" ht="15.75" thickBot="1">
      <c r="A21" s="9"/>
    </row>
    <row r="22" spans="1:1" ht="15.75" thickBot="1">
      <c r="A22" s="9"/>
    </row>
    <row r="23" spans="1:1" ht="15.75" thickBot="1">
      <c r="A23" s="9"/>
    </row>
    <row r="24" spans="1:1" ht="15.75" thickBot="1">
      <c r="A24" s="9"/>
    </row>
    <row r="25" spans="1:1" ht="15.75" thickBot="1">
      <c r="A25" s="9"/>
    </row>
    <row r="26" spans="1:1" ht="15.75" thickBot="1">
      <c r="A26" s="9"/>
    </row>
    <row r="27" spans="1:1" ht="15.75" thickBot="1">
      <c r="A27" s="9"/>
    </row>
    <row r="28" spans="1:1" ht="15.75" thickBot="1">
      <c r="A28" s="9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workbookViewId="0">
      <selection activeCell="A2" sqref="A2:A9"/>
    </sheetView>
  </sheetViews>
  <sheetFormatPr defaultRowHeight="15"/>
  <cols>
    <col min="1" max="1" width="13.140625" customWidth="1"/>
    <col min="2" max="2" width="18.140625" customWidth="1"/>
  </cols>
  <sheetData>
    <row r="1" spans="1:7" s="11" customFormat="1" ht="13.5">
      <c r="A1" s="15">
        <v>39100000</v>
      </c>
      <c r="B1" s="67" t="s">
        <v>104</v>
      </c>
      <c r="C1" s="68"/>
      <c r="D1" s="68"/>
      <c r="E1" s="68"/>
      <c r="F1" s="68"/>
      <c r="G1" s="69"/>
    </row>
    <row r="2" spans="1:7" s="11" customFormat="1" ht="25.5" customHeight="1">
      <c r="A2" s="40" t="s">
        <v>103</v>
      </c>
      <c r="B2" s="40" t="s">
        <v>106</v>
      </c>
      <c r="C2" s="42" t="s">
        <v>15</v>
      </c>
      <c r="D2" s="40" t="s">
        <v>0</v>
      </c>
      <c r="E2" s="43">
        <v>60000</v>
      </c>
      <c r="F2" s="42">
        <v>1</v>
      </c>
      <c r="G2" s="43">
        <f t="shared" ref="G2:G9" si="0">+E2*F2</f>
        <v>60000</v>
      </c>
    </row>
    <row r="3" spans="1:7" s="11" customFormat="1" ht="25.5" customHeight="1">
      <c r="A3" s="40" t="s">
        <v>107</v>
      </c>
      <c r="B3" s="40" t="s">
        <v>106</v>
      </c>
      <c r="C3" s="42" t="s">
        <v>15</v>
      </c>
      <c r="D3" s="40" t="s">
        <v>0</v>
      </c>
      <c r="E3" s="43">
        <v>900000</v>
      </c>
      <c r="F3" s="42">
        <v>1</v>
      </c>
      <c r="G3" s="43">
        <f t="shared" si="0"/>
        <v>900000</v>
      </c>
    </row>
    <row r="4" spans="1:7" s="11" customFormat="1" ht="21" customHeight="1">
      <c r="A4" s="40" t="s">
        <v>116</v>
      </c>
      <c r="B4" s="40" t="s">
        <v>106</v>
      </c>
      <c r="C4" s="42" t="s">
        <v>15</v>
      </c>
      <c r="D4" s="40" t="s">
        <v>0</v>
      </c>
      <c r="E4" s="43">
        <v>150000</v>
      </c>
      <c r="F4" s="42">
        <v>2</v>
      </c>
      <c r="G4" s="43">
        <f t="shared" si="0"/>
        <v>300000</v>
      </c>
    </row>
    <row r="5" spans="1:7" s="11" customFormat="1" ht="24" customHeight="1">
      <c r="A5" s="40" t="s">
        <v>117</v>
      </c>
      <c r="B5" s="40" t="s">
        <v>106</v>
      </c>
      <c r="C5" s="42" t="s">
        <v>15</v>
      </c>
      <c r="D5" s="40" t="s">
        <v>0</v>
      </c>
      <c r="E5" s="43">
        <v>40000</v>
      </c>
      <c r="F5" s="42">
        <v>120</v>
      </c>
      <c r="G5" s="43">
        <f t="shared" si="0"/>
        <v>4800000</v>
      </c>
    </row>
    <row r="6" spans="1:7" s="11" customFormat="1" ht="23.25" customHeight="1">
      <c r="A6" s="40" t="s">
        <v>111</v>
      </c>
      <c r="B6" s="40" t="s">
        <v>109</v>
      </c>
      <c r="C6" s="42" t="s">
        <v>15</v>
      </c>
      <c r="D6" s="40" t="s">
        <v>0</v>
      </c>
      <c r="E6" s="43">
        <v>70000</v>
      </c>
      <c r="F6" s="42">
        <v>2</v>
      </c>
      <c r="G6" s="43">
        <f t="shared" si="0"/>
        <v>140000</v>
      </c>
    </row>
    <row r="7" spans="1:7" s="11" customFormat="1" ht="24" customHeight="1">
      <c r="A7" s="40" t="s">
        <v>110</v>
      </c>
      <c r="B7" s="44" t="s">
        <v>108</v>
      </c>
      <c r="C7" s="42" t="s">
        <v>15</v>
      </c>
      <c r="D7" s="40" t="s">
        <v>0</v>
      </c>
      <c r="E7" s="43">
        <v>40000</v>
      </c>
      <c r="F7" s="42">
        <v>80</v>
      </c>
      <c r="G7" s="43">
        <f t="shared" si="0"/>
        <v>3200000</v>
      </c>
    </row>
    <row r="8" spans="1:7" s="11" customFormat="1" ht="24" customHeight="1">
      <c r="A8" s="40" t="s">
        <v>120</v>
      </c>
      <c r="B8" s="41" t="s">
        <v>121</v>
      </c>
      <c r="C8" s="42" t="s">
        <v>15</v>
      </c>
      <c r="D8" s="40" t="s">
        <v>0</v>
      </c>
      <c r="E8" s="43">
        <v>140000</v>
      </c>
      <c r="F8" s="42">
        <v>1</v>
      </c>
      <c r="G8" s="43">
        <f t="shared" si="0"/>
        <v>140000</v>
      </c>
    </row>
    <row r="9" spans="1:7" ht="23.25" customHeight="1">
      <c r="A9" s="40" t="s">
        <v>118</v>
      </c>
      <c r="B9" s="40" t="s">
        <v>119</v>
      </c>
      <c r="C9" s="42" t="s">
        <v>15</v>
      </c>
      <c r="D9" s="40" t="s">
        <v>0</v>
      </c>
      <c r="E9" s="43">
        <v>15000</v>
      </c>
      <c r="F9" s="42">
        <v>30</v>
      </c>
      <c r="G9" s="43">
        <f t="shared" si="0"/>
        <v>450000</v>
      </c>
    </row>
  </sheetData>
  <mergeCells count="1">
    <mergeCell ref="B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Лист1</vt:lpstr>
      <vt:lpstr>Лист3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2024-10-10T13:24:35Z</dcterms:modified>
</cp:coreProperties>
</file>