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PC\Desktop\"/>
    </mc:Choice>
  </mc:AlternateContent>
  <xr:revisionPtr revIDLastSave="0" documentId="13_ncr:1_{F2F3C78D-708D-488B-9B25-6BA9B96E3F93}" xr6:coauthVersionLast="45" xr6:coauthVersionMax="47" xr10:uidLastSave="{00000000-0000-0000-0000-000000000000}"/>
  <bookViews>
    <workbookView xWindow="-120" yWindow="-120" windowWidth="24240" windowHeight="13140" xr2:uid="{24F66515-FB8C-4A44-9BBB-D479394203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 i="1" l="1"/>
  <c r="A8" i="1"/>
  <c r="A9" i="1" s="1"/>
  <c r="A10" i="1" s="1"/>
  <c r="A11" i="1" s="1"/>
  <c r="A12" i="1" s="1"/>
  <c r="A13" i="1" s="1"/>
  <c r="A14" i="1" s="1"/>
  <c r="A15" i="1" s="1"/>
  <c r="A16" i="1" s="1"/>
  <c r="A17" i="1" s="1"/>
  <c r="A6" i="1"/>
  <c r="J6" i="1"/>
  <c r="J10" i="1" l="1"/>
  <c r="J7" i="1"/>
  <c r="J5" i="1"/>
  <c r="J17" i="1" l="1"/>
  <c r="J13" i="1"/>
  <c r="J14" i="1"/>
  <c r="J15" i="1"/>
  <c r="J16" i="1"/>
  <c r="J12" i="1" l="1"/>
  <c r="A4" i="1" l="1"/>
  <c r="J11" i="1"/>
  <c r="J9" i="1" l="1"/>
  <c r="J8" i="1"/>
  <c r="J4" i="1"/>
</calcChain>
</file>

<file path=xl/sharedStrings.xml><?xml version="1.0" encoding="utf-8"?>
<sst xmlns="http://schemas.openxmlformats.org/spreadsheetml/2006/main" count="94" uniqueCount="81">
  <si>
    <t>Անվանում</t>
  </si>
  <si>
    <t>Թիամին 50մգ/մլ, 1մլ</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</si>
  <si>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</si>
  <si>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</si>
  <si>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Էթանոլ լուծույթ 250 մլ</t>
  </si>
  <si>
    <t>Էթանոլ լուծույթ 70% ethanol 250 մլ  խտանյութ արտաքին կիրառման համար, պլաստիկե տարա։</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</si>
  <si>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</si>
  <si>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Խծուծ սպիրտային</t>
  </si>
  <si>
    <t xml:space="preserve">Խծուծ սպիրտային 30*60 մմ, 70% իզոպրոպիլ սպիրտով :Ստվարաթղթե տուփերով։Հանձնելու պահին ամբողջ պիտանելիության ժամկետի առնվազն 1/2-ի առկայություն: </t>
  </si>
  <si>
    <t>Հ/հ</t>
  </si>
  <si>
    <t>Տեխնիկական բնութագիր</t>
  </si>
  <si>
    <t>քանակ</t>
  </si>
  <si>
    <t>ընդամենը</t>
  </si>
  <si>
    <t>հատ</t>
  </si>
  <si>
    <t>Միջանցիկ ծածկագիրը`
ըստ ԳՄԱ դասակարգման</t>
  </si>
  <si>
    <t>Տակդիր մեծերի գիշերային միանվագ օգտագործման համար L95 140սմ: Նոր է, չօգտագործված, գործարանային փաթեթավորմամբ:</t>
  </si>
  <si>
    <t>Оланзапин 10 мг</t>
  </si>
  <si>
    <t>Раствор этанола 250 мл</t>
  </si>
  <si>
    <t>Тиамин 50мг/мл, 1мл</t>
  </si>
  <si>
    <t>Чистый спирт</t>
  </si>
  <si>
    <t>Наименование</t>
  </si>
  <si>
    <t>Техническая спецификация</t>
  </si>
  <si>
    <t>Оланзапин таблетки, диспергируемые во рту, 10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</si>
  <si>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Раствор этанола 70% этанола 250 мл, концентрат для наружного применения, контейнер пластиковый.</t>
  </si>
  <si>
    <t>Тиамин (тиамина хлорид) раствор для инъекций 50мг/мл,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Оставшийся срок годности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 (реестр).</t>
  </si>
  <si>
    <t>Спирт чистый 30*60 мм, с содержанием изопропилового спирта 70%: В картонных коробках в наличии не менее 1/2 полного срока годности на момент поставки.</t>
  </si>
  <si>
    <t>Подставка взрослая ночная одноразовая L95 140см. Новый, неиспользованный, в заводской упаковке.</t>
  </si>
  <si>
    <t>Подставка взрослая ночная 
одноразовая L95 140см. Новый, 
неиспользованный, в заводской упаковке.</t>
  </si>
  <si>
    <t>միավորի 
գին</t>
  </si>
  <si>
    <t>Չափ
ման միա վոր</t>
  </si>
  <si>
    <t>լիտր</t>
  </si>
  <si>
    <t>Թիամին, ռիբոֆլավին, պիրիդօքսին, նիկոտինամիդ /5մգ/մլ+1մգ/մլ+ 5մգ/մլ+50մգ/մլ/, 2մլ</t>
  </si>
  <si>
    <t>դիկլոֆենակ (դիկլոֆենակ նատրիում)</t>
  </si>
  <si>
    <t>Նատրիումի քլորիդ լուծույթ կաթիլաներարկման 9մգ/մլ  500մլ</t>
  </si>
  <si>
    <t>Սպեղանի կտորից</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</si>
  <si>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Դեղը  ներառված է ՀՀ-ում գրանցված դեղերի պետական գրանցամատյանում (ռեեստր):  </t>
  </si>
  <si>
    <t xml:space="preserve">դիկլոֆենակ (դիկլոֆենակ նատրիում) լուծույթ ներարկման 75մգ/3մլ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</si>
  <si>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 xml:space="preserve">Նատրիումի քլորիդ sodium chloride լուծույթ կաթիլաներարկման 9մգ/մլ 500մլ,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</si>
  <si>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раствор никотинамида н/д и м/м инъекции 5 мг/мл+1мг/мл+5мг/мл+50мг/мл, ампула 2мл.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месте, при температуре 25°С. Препарат внесен в государственный реестр лекарственных средств, зарегистрированных в РА.</t>
  </si>
  <si>
    <t>Диклофенак (диклофенак натрия) раствор для инъекций 75мг/3мл.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</si>
  <si>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Натрия хлорид раствор натрия хлорида для капельного введения 9мг/мл 500мл, пластиковая упаковка, с первичной и вторичной упаковкой, 2 выхода.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Обязательным условием при осуществлении поставок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t>
  </si>
  <si>
    <t>Бинт/бинт нестерильный 32-36 г/кв.м. плотность, в рулоне 7мх14см из качественного танзива, нестерильный. Наличие Сертификата качества не менее 1/2 всего срока годности на момент поставки.</t>
  </si>
  <si>
    <t>Рулон самоклеящейся ткани 2см*500см. Новый, неиспользованный, в заводской упаковке не менее 1/2 полного срока годности на момент поставки.</t>
  </si>
  <si>
    <t>Тиамин, рибофлавин, пиридоксин, никотинамид /5мг/мл+1мг/мл+5мг/мл+50мг/мл/, 2мл</t>
  </si>
  <si>
    <t>диклофенак (диклофенак натрия)</t>
  </si>
  <si>
    <t>Натрия хлорид раствор для капельного введения 9мг/мл 500мл</t>
  </si>
  <si>
    <t>Бинт нестерильный</t>
  </si>
  <si>
    <t>Изготовлен из стекла</t>
  </si>
  <si>
    <t>Բինտ ոչ մանրէազերծ</t>
  </si>
  <si>
    <t>Պիրացետամ 200մգ/մլ 5մլ</t>
  </si>
  <si>
    <t xml:space="preserve">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</si>
  <si>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Մագնեզիումի սուլֆատ 250 մգ/մլ 5մլ</t>
  </si>
  <si>
    <t xml:space="preserve">Մագնեզիումի սուլֆատ լուծույթ ն/ե և մ/մ ներարկման250մգ/մլ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</si>
  <si>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Սպեղանի կպչուն պատրաստված կտորից 2սմ*500սմ։Նոր է, չօգտագործված, գործարանային փաթեթավորմամբ։Հանձնելու պահին ամբողջ պիտանելիության ժամկետի առնվազն 1/2-ի առկայություն:</t>
  </si>
  <si>
    <t xml:space="preserve"> Բինտ/վիրակապ ոչ մանրէազերծ 32-36 գ/ք.մ. խտությամբ, որակյալ թանզիվից 7մx14սմ գլանափաթեթով։ Որակի սերտիֆիկատի առկայություն։Հանձնելու պահին ամբողջ պիտանելիության ժամկետի առնվազն 1/2-ի առկայություն: </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</si>
  <si>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</si>
  <si>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</si>
  <si>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«Пирацетам Пирацетам раствор для инъекций 200мг/мл, ампулы по 5мл. Новый, неиспользованный, в заводской упаковке. Срок годности препарата на момент поставки следующий: для препаратов со сроком годности 2,5 года и более - не менее 24 месяца остаточного срока годности, до 2-х. Для лекарственных средств со сроком годности 5 лет срок годности не менее 12 месяцев. При поставке каждой партии обязательно соблюдение требований Постановления Правительства РА №. 502-Н на момент поставки: в сухом, защищенном от света, недоступном для детей месте с температурой не выше 25°С. Препарат включен в государственный реестр лекарственных средств, зарегистрированных в Роспотребнадзоре. Республика Армения.</t>
  </si>
  <si>
    <t>Раствор сульфата магния п/э и м/м для инъекций 250мг/мл в ампулах по 5мл.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обязательно соблюдать требования Постановления Правительства РА №502-Н, действующие на момент поставки каждой партии. Условия хранения: в сухом, защищенном от света, в недоступном для людей месте. детям, при температуре не выше 25°С. Препарат включен в государственный реестр лекарственных средств, зарегистрированных в Республике Армения (реестр).</t>
  </si>
  <si>
    <t>Силимарин Силимарин таблетки, покрытые пленочной оболочкой, 22,5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 (реестр).</t>
  </si>
  <si>
    <t>Պիրացետամ դեղապատիճներ 400մգ</t>
  </si>
  <si>
    <t xml:space="preserve">Պիրացետամ դեղապատիճներ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</si>
  <si>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Пирацетам капсулы 400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25°С. Препарат внесен в государственный реестр лекарственных средств, зарегистрированных в РА.</t>
  </si>
  <si>
    <t>Пирацетам 200мг/мл 5мл</t>
  </si>
  <si>
    <t>Пирацетам капсулы 400 мг</t>
  </si>
  <si>
    <t>Сульфат магния 250 мг/мл 5мл</t>
  </si>
  <si>
    <r>
      <rPr>
        <b/>
        <sz val="8"/>
        <color rgb="FFFF0000"/>
        <rFont val="GHEA Grapalat"/>
        <family val="3"/>
      </rPr>
      <t>Պարտադիր պայմաններ. (հայտը ներկայացնելով Մասնակիցը տալիս է իր համաձայնությունը ներքոնշյալ պայմաններին)</t>
    </r>
    <r>
      <rPr>
        <sz val="8"/>
        <color rgb="FFFF0000"/>
        <rFont val="GHEA Grapalat"/>
        <family val="3"/>
      </rP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
Обязательные условия: (подавая заявку, Участник дает свое согласие с изложенными ниже условиями)
1. О наркотиках и ВВП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</si>
  <si>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</si>
  <si>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</si>
  <si>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Ապրանքի/ների մատակարարումը Վաճառողի կողմից իրականացվում է՝ սույն Պայմանագիրը կնքելու օրվանից սկսած մինչև տվյալ տարվա դեկտեմբերի 30-ն ընկած ժամանակահատվածը,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մատակարարման համար պատվերը Գնորդի կողմից Վաճառողին կատարվում է  բանավոր կամ գրավոր (Գնորդի էլեկտրոնային փոստի հասցեից Վաճառողի էլեկտրոնային փոստի հասցեին պատվերը ուղարկելու միջոցով: 
*Բոլոր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</si>
  <si>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
Поставка товара(ов) осуществляется Продавцом, начиная с даты подписания настоящего Договора до 30 декабря данного года, каждый раз в течение 3 рабочих дней с момента получения заказа на поставку товара/тов. от Покупателя, в зависимости от количества заказанного Покупателем товара/ов, при этом срок доставки первого этапа заказа составляет 20 календарных дней. Заказ на поставку товара(ов) оформляется Покупателем Продавцу в устной или письменной форме (путем отправки заказа с адреса электронной почты Покупателя на адрес электронной почты Продавца. Согласно заказу, первая поставка срок не более 20 дней</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</si>
  <si>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</si>
  <si>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*Для всех лотов обязательно наличие товарного знака и сведений об изготовителе (организация-производитель - обязательно).</t>
  </si>
  <si>
    <t>*Եթե առաջարկվող ապրանքներին իրենց որակական հատկանիշների համաձայն պետք է ունենան պիտանելության ժամկետ, ապա հայտով ներկայացվելիք տեխնիկական բնութագրում անհրաժեշտ է նշել յուրաքանչյուր ապրանքի (յուրաքանչյուր գնման առարկայի) համար արտադրողի կողմից սահմանված պիտանելության ժամկետը: Հավելվածում նշված ապրանքները պայմանագրի կատարման փուլում Գնորդին հանձնելու պահին պետք է ունենան առնվազն պիտանելիության ժամկետի 1/2 առկայություն: Հավելվածում նշված ապրանքները պարտադիր պետք է  ունենան որակի սրտիֆիկատ, եթե դա կիրառելի է տվյալ ապրանքի համար: Որակի սերտիֆիկատն անհրաժեշտ է ներկայացնել պայմանագրի կատարման փուլում:</t>
  </si>
  <si>
    <t>*Если предлагаемая продукция должна иметь срок годности в соответствии с ее качественными характеристиками, то в технической спецификации, предоставляемой вместе с заявкой, необходимо указать срок годности, установленный производителем для каждой продукции (каждой позиции закупки). На момент доставки Покупателю продукция, указанная в Приложении, должна иметь срок годности не менее 1/2. Продукция, указанная в заявке, должна иметь сертификат качества сердца, если применимо к рассматриваемой продукции. Сертификат качества должен быть предоставлен на этапе заключения договора.</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</si>
  <si>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</si>
  <si>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</si>
  <si>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20 աշխատանքային օրվա ընթացքում, բայց ոչ ուշ, քան մինչև տվյալ տարվա դեկտեմբերի 30-ը: Վճարման ժամանակացույցի մեկնարկը սահմանվում է նոյեմբեր ամիսը:</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</si>
  <si>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20 рабочих дней, но не позднее 30 декабря данного года. График платежей должен начаться с ноябрь месяца.</t>
  </si>
  <si>
    <t>ԿԲԱԿ-ԷԱՃԱՊՁԲ-24/20 ծածկագրով էլեկտրոնային աճուրդ                                                                                                                                                                                                     (ՀՀ դրամ)</t>
  </si>
  <si>
    <t>Силимарин 22,5 мг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</si>
</sst>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b/>
      <sz val="10"/>
      <color theme="1"/>
      <name val="GHEA Grapalat"/>
      <family val="3"/>
    </font>
    <font>
      <sz val="10"/>
      <name val="GHEA Grapalat"/>
      <family val="3"/>
    </font>
    <font>
      <sz val="10"/>
      <color rgb="FF000000"/>
      <name val="GHEA Grapalat"/>
      <family val="3"/>
    </font>
    <font>
      <sz val="8"/>
      <color rgb="FFFF0000"/>
      <name val="GHEA Grapalat"/>
      <family val="3"/>
    </font>
    <font>
      <b/>
      <sz val="8"/>
      <color rgb="FFFF0000"/>
      <name val="GHEA Grapalat"/>
      <family val="3"/>
    </font>
    <font>
      <b/>
      <sz val="11"/>
      <color theme="1"/>
      <name val="GHEA Grapalat"/>
      <family val="3"/>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0">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wrapText="1"/>
    </xf>
    <xf numFmtId="0" fontId="2" fillId="2" borderId="0" xfId="0" applyFont="1" applyFill="1" applyAlignment="1">
      <alignment horizontal="center" vertical="center"/>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6" fillId="2" borderId="0" xfId="0" applyFont="1" applyFill="1" applyAlignment="1">
      <alignment horizontal="center" vertical="center" wrapText="1"/>
    </xf>
    <xf numFmtId="0" fontId="3"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5" xfId="0" applyFont="1" applyFill="1" applyBorder="1" applyAlignment="1">
      <alignment horizontal="center" vertical="center"/>
    </xf>
    <xf numFmtId="0" fontId="6" fillId="2" borderId="1" xfId="0" applyFont="1" applyFill="1" applyBorder="1" applyAlignment="1">
      <alignment horizontal="center" vertical="center" wrapText="1"/>
    </xf>
    <xf numFmtId="0" fontId="9" fillId="0" borderId="14" xfId="0" applyFont="1" applyBorder="1" applyAlignment="1">
      <alignment horizontal="left" vertical="center"/>
    </xf>
    <xf numFmtId="0" fontId="4" fillId="0" borderId="1" xfId="0" applyFont="1" applyBorder="1" applyAlignment="1">
      <alignment horizontal="center" vertical="center"/>
    </xf>
    <xf numFmtId="0" fontId="7" fillId="0" borderId="1" xfId="0" applyFont="1" applyBorder="1" applyAlignment="1">
      <alignment horizontal="left" vertical="center" wrapText="1"/>
    </xf>
    <xf numFmtId="0" fontId="7" fillId="0" borderId="7"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0" xfId="0" applyFont="1" applyAlignment="1">
      <alignment horizontal="left" vertical="top"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cellXfs>
  <cellStyles count="2">
    <cellStyle name="Normal" xfId="0" builtinId="0"/>
    <cellStyle name="Normal 2" xfId="1" xr:uid="{14E13746-8B87-415B-91EB-A227BE9CD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17</xdr:row>
      <xdr:rowOff>0</xdr:rowOff>
    </xdr:from>
    <xdr:ext cx="184731" cy="264560"/>
    <xdr:sp macro="" textlink="">
      <xdr:nvSpPr>
        <xdr:cNvPr id="2" name="TextBox 1">
          <a:extLst>
            <a:ext uri="{FF2B5EF4-FFF2-40B4-BE49-F238E27FC236}">
              <a16:creationId xmlns:a16="http://schemas.microsoft.com/office/drawing/2014/main" id="{EF7987BF-1F3A-484B-983E-32EFE3AF057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3" name="TextBox 2">
          <a:extLst>
            <a:ext uri="{FF2B5EF4-FFF2-40B4-BE49-F238E27FC236}">
              <a16:creationId xmlns:a16="http://schemas.microsoft.com/office/drawing/2014/main" id="{3AC970CF-59E0-4566-8BF2-A31EB2FFDD32}"/>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 name="TextBox 3">
          <a:extLst>
            <a:ext uri="{FF2B5EF4-FFF2-40B4-BE49-F238E27FC236}">
              <a16:creationId xmlns:a16="http://schemas.microsoft.com/office/drawing/2014/main" id="{25B8F282-4497-49AC-B483-B337E981892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 name="TextBox 4">
          <a:extLst>
            <a:ext uri="{FF2B5EF4-FFF2-40B4-BE49-F238E27FC236}">
              <a16:creationId xmlns:a16="http://schemas.microsoft.com/office/drawing/2014/main" id="{0AA4CEBF-DDC4-4D8F-B563-C2DB0E9EC20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6" name="TextBox 5">
          <a:extLst>
            <a:ext uri="{FF2B5EF4-FFF2-40B4-BE49-F238E27FC236}">
              <a16:creationId xmlns:a16="http://schemas.microsoft.com/office/drawing/2014/main" id="{2FD261D9-DC98-46B1-93D8-88F2AC3E9833}"/>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7" name="TextBox 6">
          <a:extLst>
            <a:ext uri="{FF2B5EF4-FFF2-40B4-BE49-F238E27FC236}">
              <a16:creationId xmlns:a16="http://schemas.microsoft.com/office/drawing/2014/main" id="{1F3204EC-C094-4290-B634-E8C4D924B65F}"/>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8" name="TextBox 7">
          <a:extLst>
            <a:ext uri="{FF2B5EF4-FFF2-40B4-BE49-F238E27FC236}">
              <a16:creationId xmlns:a16="http://schemas.microsoft.com/office/drawing/2014/main" id="{C527EF13-2723-448E-ADCD-FC9E6F8445A8}"/>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9" name="TextBox 8">
          <a:extLst>
            <a:ext uri="{FF2B5EF4-FFF2-40B4-BE49-F238E27FC236}">
              <a16:creationId xmlns:a16="http://schemas.microsoft.com/office/drawing/2014/main" id="{782A4B5C-6301-4D1C-A4BA-AE7F85AF139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0" name="TextBox 9">
          <a:extLst>
            <a:ext uri="{FF2B5EF4-FFF2-40B4-BE49-F238E27FC236}">
              <a16:creationId xmlns:a16="http://schemas.microsoft.com/office/drawing/2014/main" id="{1A0D090C-B912-42F6-B556-413B8E9600B5}"/>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1" name="TextBox 10">
          <a:extLst>
            <a:ext uri="{FF2B5EF4-FFF2-40B4-BE49-F238E27FC236}">
              <a16:creationId xmlns:a16="http://schemas.microsoft.com/office/drawing/2014/main" id="{A98CA6BB-5420-432C-BC62-DE8F0E754B7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2" name="TextBox 11">
          <a:extLst>
            <a:ext uri="{FF2B5EF4-FFF2-40B4-BE49-F238E27FC236}">
              <a16:creationId xmlns:a16="http://schemas.microsoft.com/office/drawing/2014/main" id="{D45BAFF9-2AEA-477C-A801-D0776497A7E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3" name="TextBox 12">
          <a:extLst>
            <a:ext uri="{FF2B5EF4-FFF2-40B4-BE49-F238E27FC236}">
              <a16:creationId xmlns:a16="http://schemas.microsoft.com/office/drawing/2014/main" id="{0E673F51-B020-478A-9DE8-32DD4A8AFEF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4" name="TextBox 13">
          <a:extLst>
            <a:ext uri="{FF2B5EF4-FFF2-40B4-BE49-F238E27FC236}">
              <a16:creationId xmlns:a16="http://schemas.microsoft.com/office/drawing/2014/main" id="{82BC7BA1-1728-4609-8ED7-3E227277582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5" name="TextBox 14">
          <a:extLst>
            <a:ext uri="{FF2B5EF4-FFF2-40B4-BE49-F238E27FC236}">
              <a16:creationId xmlns:a16="http://schemas.microsoft.com/office/drawing/2014/main" id="{367DD50C-0205-4ABC-B27E-DE046C5D325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6" name="TextBox 15">
          <a:extLst>
            <a:ext uri="{FF2B5EF4-FFF2-40B4-BE49-F238E27FC236}">
              <a16:creationId xmlns:a16="http://schemas.microsoft.com/office/drawing/2014/main" id="{5F2161F1-4EE1-4C41-8232-9DB8E98DD8C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17" name="TextBox 16">
          <a:extLst>
            <a:ext uri="{FF2B5EF4-FFF2-40B4-BE49-F238E27FC236}">
              <a16:creationId xmlns:a16="http://schemas.microsoft.com/office/drawing/2014/main" id="{77E22028-81BF-49BC-83A4-B10300B4F19C}"/>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18" name="TextBox 17">
          <a:extLst>
            <a:ext uri="{FF2B5EF4-FFF2-40B4-BE49-F238E27FC236}">
              <a16:creationId xmlns:a16="http://schemas.microsoft.com/office/drawing/2014/main" id="{4D46EA03-18E9-48F1-A13B-9371E0569F2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19" name="TextBox 18">
          <a:extLst>
            <a:ext uri="{FF2B5EF4-FFF2-40B4-BE49-F238E27FC236}">
              <a16:creationId xmlns:a16="http://schemas.microsoft.com/office/drawing/2014/main" id="{0020AA18-E8CA-4F58-A0ED-A0254E39D41A}"/>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0" name="TextBox 19">
          <a:extLst>
            <a:ext uri="{FF2B5EF4-FFF2-40B4-BE49-F238E27FC236}">
              <a16:creationId xmlns:a16="http://schemas.microsoft.com/office/drawing/2014/main" id="{DA350F55-330D-48EC-ADF8-F82EE9B757F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1" name="TextBox 20">
          <a:extLst>
            <a:ext uri="{FF2B5EF4-FFF2-40B4-BE49-F238E27FC236}">
              <a16:creationId xmlns:a16="http://schemas.microsoft.com/office/drawing/2014/main" id="{818AFC1E-79FA-4050-A747-F3D4F1D708AD}"/>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2" name="TextBox 21">
          <a:extLst>
            <a:ext uri="{FF2B5EF4-FFF2-40B4-BE49-F238E27FC236}">
              <a16:creationId xmlns:a16="http://schemas.microsoft.com/office/drawing/2014/main" id="{F7CD76D1-ED2E-4855-AF64-CBAA1D6CDF8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3" name="TextBox 22">
          <a:extLst>
            <a:ext uri="{FF2B5EF4-FFF2-40B4-BE49-F238E27FC236}">
              <a16:creationId xmlns:a16="http://schemas.microsoft.com/office/drawing/2014/main" id="{5F1BFE30-2673-4559-BBC7-3F157405084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4" name="TextBox 23">
          <a:extLst>
            <a:ext uri="{FF2B5EF4-FFF2-40B4-BE49-F238E27FC236}">
              <a16:creationId xmlns:a16="http://schemas.microsoft.com/office/drawing/2014/main" id="{518A0D61-315D-42AB-BC07-78E7536E6D3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5" name="TextBox 24">
          <a:extLst>
            <a:ext uri="{FF2B5EF4-FFF2-40B4-BE49-F238E27FC236}">
              <a16:creationId xmlns:a16="http://schemas.microsoft.com/office/drawing/2014/main" id="{BE866DDB-6FB5-4346-9DDA-F32103C52411}"/>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6" name="TextBox 25">
          <a:extLst>
            <a:ext uri="{FF2B5EF4-FFF2-40B4-BE49-F238E27FC236}">
              <a16:creationId xmlns:a16="http://schemas.microsoft.com/office/drawing/2014/main" id="{F669D4D8-1D17-4776-BEAB-060F797C52FF}"/>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7" name="TextBox 26">
          <a:extLst>
            <a:ext uri="{FF2B5EF4-FFF2-40B4-BE49-F238E27FC236}">
              <a16:creationId xmlns:a16="http://schemas.microsoft.com/office/drawing/2014/main" id="{0A368F7D-7DF2-407F-A263-6CBFAAAC815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8" name="TextBox 27">
          <a:extLst>
            <a:ext uri="{FF2B5EF4-FFF2-40B4-BE49-F238E27FC236}">
              <a16:creationId xmlns:a16="http://schemas.microsoft.com/office/drawing/2014/main" id="{6EC3FC7B-1800-47CE-9F0D-3C218A3D134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29" name="TextBox 28">
          <a:extLst>
            <a:ext uri="{FF2B5EF4-FFF2-40B4-BE49-F238E27FC236}">
              <a16:creationId xmlns:a16="http://schemas.microsoft.com/office/drawing/2014/main" id="{43B6A014-2F80-4626-8C6F-547B598F608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0" name="TextBox 29">
          <a:extLst>
            <a:ext uri="{FF2B5EF4-FFF2-40B4-BE49-F238E27FC236}">
              <a16:creationId xmlns:a16="http://schemas.microsoft.com/office/drawing/2014/main" id="{031BEBFD-62D9-48E7-8E41-632C98ED24E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1" name="TextBox 30">
          <a:extLst>
            <a:ext uri="{FF2B5EF4-FFF2-40B4-BE49-F238E27FC236}">
              <a16:creationId xmlns:a16="http://schemas.microsoft.com/office/drawing/2014/main" id="{ABD289BA-A422-4E91-A499-9553E86D70B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2" name="TextBox 31">
          <a:extLst>
            <a:ext uri="{FF2B5EF4-FFF2-40B4-BE49-F238E27FC236}">
              <a16:creationId xmlns:a16="http://schemas.microsoft.com/office/drawing/2014/main" id="{392368F3-2AD4-49CE-949B-76F73808613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3" name="TextBox 32">
          <a:extLst>
            <a:ext uri="{FF2B5EF4-FFF2-40B4-BE49-F238E27FC236}">
              <a16:creationId xmlns:a16="http://schemas.microsoft.com/office/drawing/2014/main" id="{22940202-4388-4DFF-895B-5EE090F6FEA8}"/>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4" name="TextBox 33">
          <a:extLst>
            <a:ext uri="{FF2B5EF4-FFF2-40B4-BE49-F238E27FC236}">
              <a16:creationId xmlns:a16="http://schemas.microsoft.com/office/drawing/2014/main" id="{EAD4E6B1-B2A3-457F-AF3F-DFBE80C7AED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5" name="TextBox 34">
          <a:extLst>
            <a:ext uri="{FF2B5EF4-FFF2-40B4-BE49-F238E27FC236}">
              <a16:creationId xmlns:a16="http://schemas.microsoft.com/office/drawing/2014/main" id="{F7A7F7BC-A11E-40A7-ADA3-50961C8CCDF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6" name="TextBox 35">
          <a:extLst>
            <a:ext uri="{FF2B5EF4-FFF2-40B4-BE49-F238E27FC236}">
              <a16:creationId xmlns:a16="http://schemas.microsoft.com/office/drawing/2014/main" id="{F1FAC4EB-59D7-456C-874D-0B70A0155D5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7" name="TextBox 36">
          <a:extLst>
            <a:ext uri="{FF2B5EF4-FFF2-40B4-BE49-F238E27FC236}">
              <a16:creationId xmlns:a16="http://schemas.microsoft.com/office/drawing/2014/main" id="{5F75B671-B09A-496A-BD13-5CF1567DC76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8" name="TextBox 37">
          <a:extLst>
            <a:ext uri="{FF2B5EF4-FFF2-40B4-BE49-F238E27FC236}">
              <a16:creationId xmlns:a16="http://schemas.microsoft.com/office/drawing/2014/main" id="{39D922B7-13DD-4492-81C7-DF48186EA2A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39" name="TextBox 38">
          <a:extLst>
            <a:ext uri="{FF2B5EF4-FFF2-40B4-BE49-F238E27FC236}">
              <a16:creationId xmlns:a16="http://schemas.microsoft.com/office/drawing/2014/main" id="{C8DC9C33-0CAB-425C-8A4E-A3C049E5059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40" name="TextBox 39">
          <a:extLst>
            <a:ext uri="{FF2B5EF4-FFF2-40B4-BE49-F238E27FC236}">
              <a16:creationId xmlns:a16="http://schemas.microsoft.com/office/drawing/2014/main" id="{56A1B44D-9CDD-4808-A2D9-8E355EC569E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41" name="TextBox 40">
          <a:extLst>
            <a:ext uri="{FF2B5EF4-FFF2-40B4-BE49-F238E27FC236}">
              <a16:creationId xmlns:a16="http://schemas.microsoft.com/office/drawing/2014/main" id="{EB29695E-82F4-40D1-94D3-EF75F8072E0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2" name="TextBox 41">
          <a:extLst>
            <a:ext uri="{FF2B5EF4-FFF2-40B4-BE49-F238E27FC236}">
              <a16:creationId xmlns:a16="http://schemas.microsoft.com/office/drawing/2014/main" id="{DDD42EAB-BCA4-41D9-9ED6-0BA44028263F}"/>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3" name="TextBox 42">
          <a:extLst>
            <a:ext uri="{FF2B5EF4-FFF2-40B4-BE49-F238E27FC236}">
              <a16:creationId xmlns:a16="http://schemas.microsoft.com/office/drawing/2014/main" id="{71881613-3112-451F-A9AB-FA36421110E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4" name="TextBox 43">
          <a:extLst>
            <a:ext uri="{FF2B5EF4-FFF2-40B4-BE49-F238E27FC236}">
              <a16:creationId xmlns:a16="http://schemas.microsoft.com/office/drawing/2014/main" id="{BCB3F4AA-1D74-45E6-96B6-C5660C08D228}"/>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5" name="TextBox 44">
          <a:extLst>
            <a:ext uri="{FF2B5EF4-FFF2-40B4-BE49-F238E27FC236}">
              <a16:creationId xmlns:a16="http://schemas.microsoft.com/office/drawing/2014/main" id="{3D8A536E-C0A1-42F4-8A5C-0687BC531226}"/>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6" name="TextBox 45">
          <a:extLst>
            <a:ext uri="{FF2B5EF4-FFF2-40B4-BE49-F238E27FC236}">
              <a16:creationId xmlns:a16="http://schemas.microsoft.com/office/drawing/2014/main" id="{046951C3-3E48-4DBC-88F2-83F2F5BA267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7" name="TextBox 46">
          <a:extLst>
            <a:ext uri="{FF2B5EF4-FFF2-40B4-BE49-F238E27FC236}">
              <a16:creationId xmlns:a16="http://schemas.microsoft.com/office/drawing/2014/main" id="{6F930379-37E1-4D3E-9FEA-802BB7CE8940}"/>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8" name="TextBox 47">
          <a:extLst>
            <a:ext uri="{FF2B5EF4-FFF2-40B4-BE49-F238E27FC236}">
              <a16:creationId xmlns:a16="http://schemas.microsoft.com/office/drawing/2014/main" id="{0DF2DA6A-05DA-4346-90E7-BF6467E6E45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49" name="TextBox 48">
          <a:extLst>
            <a:ext uri="{FF2B5EF4-FFF2-40B4-BE49-F238E27FC236}">
              <a16:creationId xmlns:a16="http://schemas.microsoft.com/office/drawing/2014/main" id="{8464E664-F451-4055-83ED-A49A2E6982A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0" name="TextBox 49">
          <a:extLst>
            <a:ext uri="{FF2B5EF4-FFF2-40B4-BE49-F238E27FC236}">
              <a16:creationId xmlns:a16="http://schemas.microsoft.com/office/drawing/2014/main" id="{1E3B0015-70A1-4D17-8851-EF2C57BB38F5}"/>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1" name="TextBox 50">
          <a:extLst>
            <a:ext uri="{FF2B5EF4-FFF2-40B4-BE49-F238E27FC236}">
              <a16:creationId xmlns:a16="http://schemas.microsoft.com/office/drawing/2014/main" id="{2602FE6C-5BBF-4014-8314-EB909EB1C5B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2" name="TextBox 51">
          <a:extLst>
            <a:ext uri="{FF2B5EF4-FFF2-40B4-BE49-F238E27FC236}">
              <a16:creationId xmlns:a16="http://schemas.microsoft.com/office/drawing/2014/main" id="{10EB3FBA-643F-4380-A341-6F917DA7F99E}"/>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3" name="TextBox 52">
          <a:extLst>
            <a:ext uri="{FF2B5EF4-FFF2-40B4-BE49-F238E27FC236}">
              <a16:creationId xmlns:a16="http://schemas.microsoft.com/office/drawing/2014/main" id="{78F3F395-0862-465F-8D6A-A4224EAFE6A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4" name="TextBox 53">
          <a:extLst>
            <a:ext uri="{FF2B5EF4-FFF2-40B4-BE49-F238E27FC236}">
              <a16:creationId xmlns:a16="http://schemas.microsoft.com/office/drawing/2014/main" id="{987E101F-67BA-4AB7-9A36-58110F02FA9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5" name="TextBox 54">
          <a:extLst>
            <a:ext uri="{FF2B5EF4-FFF2-40B4-BE49-F238E27FC236}">
              <a16:creationId xmlns:a16="http://schemas.microsoft.com/office/drawing/2014/main" id="{26A41C40-CAB8-46F0-84AF-D2CD20F5525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6" name="TextBox 55">
          <a:extLst>
            <a:ext uri="{FF2B5EF4-FFF2-40B4-BE49-F238E27FC236}">
              <a16:creationId xmlns:a16="http://schemas.microsoft.com/office/drawing/2014/main" id="{37C03F3E-07CA-4035-BD7D-4799413D46E2}"/>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17</xdr:row>
      <xdr:rowOff>0</xdr:rowOff>
    </xdr:from>
    <xdr:ext cx="184731" cy="264560"/>
    <xdr:sp macro="" textlink="">
      <xdr:nvSpPr>
        <xdr:cNvPr id="57" name="TextBox 56">
          <a:extLst>
            <a:ext uri="{FF2B5EF4-FFF2-40B4-BE49-F238E27FC236}">
              <a16:creationId xmlns:a16="http://schemas.microsoft.com/office/drawing/2014/main" id="{47D22E01-2456-4D8F-9C73-05F5E1A0CAB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58" name="TextBox 57">
          <a:extLst>
            <a:ext uri="{FF2B5EF4-FFF2-40B4-BE49-F238E27FC236}">
              <a16:creationId xmlns:a16="http://schemas.microsoft.com/office/drawing/2014/main" id="{DAD43552-81CE-4FE2-8471-DECF63E55FB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59" name="TextBox 58">
          <a:extLst>
            <a:ext uri="{FF2B5EF4-FFF2-40B4-BE49-F238E27FC236}">
              <a16:creationId xmlns:a16="http://schemas.microsoft.com/office/drawing/2014/main" id="{FCEB6BC2-0438-4CFB-ADA3-13612B8EB6A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0" name="TextBox 59">
          <a:extLst>
            <a:ext uri="{FF2B5EF4-FFF2-40B4-BE49-F238E27FC236}">
              <a16:creationId xmlns:a16="http://schemas.microsoft.com/office/drawing/2014/main" id="{9EB89AEC-0502-44C7-A723-C7DC26342BD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1" name="TextBox 60">
          <a:extLst>
            <a:ext uri="{FF2B5EF4-FFF2-40B4-BE49-F238E27FC236}">
              <a16:creationId xmlns:a16="http://schemas.microsoft.com/office/drawing/2014/main" id="{4D459EC1-9181-4598-8FBA-ED870E692AC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2" name="TextBox 61">
          <a:extLst>
            <a:ext uri="{FF2B5EF4-FFF2-40B4-BE49-F238E27FC236}">
              <a16:creationId xmlns:a16="http://schemas.microsoft.com/office/drawing/2014/main" id="{094B5148-FFAC-4C92-939C-7093E2DB074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3" name="TextBox 62">
          <a:extLst>
            <a:ext uri="{FF2B5EF4-FFF2-40B4-BE49-F238E27FC236}">
              <a16:creationId xmlns:a16="http://schemas.microsoft.com/office/drawing/2014/main" id="{4F1866B9-032E-429E-82DC-DD4E283FC0A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4" name="TextBox 63">
          <a:extLst>
            <a:ext uri="{FF2B5EF4-FFF2-40B4-BE49-F238E27FC236}">
              <a16:creationId xmlns:a16="http://schemas.microsoft.com/office/drawing/2014/main" id="{860FFDA8-6697-488E-9FAA-30E1863295AC}"/>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5" name="TextBox 64">
          <a:extLst>
            <a:ext uri="{FF2B5EF4-FFF2-40B4-BE49-F238E27FC236}">
              <a16:creationId xmlns:a16="http://schemas.microsoft.com/office/drawing/2014/main" id="{128E829D-335A-4716-80D1-9CE2A55D5DA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6" name="TextBox 65">
          <a:extLst>
            <a:ext uri="{FF2B5EF4-FFF2-40B4-BE49-F238E27FC236}">
              <a16:creationId xmlns:a16="http://schemas.microsoft.com/office/drawing/2014/main" id="{C260850A-4B33-4CAA-8C0C-EC9DBA9AFCFA}"/>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7" name="TextBox 66">
          <a:extLst>
            <a:ext uri="{FF2B5EF4-FFF2-40B4-BE49-F238E27FC236}">
              <a16:creationId xmlns:a16="http://schemas.microsoft.com/office/drawing/2014/main" id="{197ADBCC-FB86-473F-87D1-2C1BD1C3C8C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8" name="TextBox 67">
          <a:extLst>
            <a:ext uri="{FF2B5EF4-FFF2-40B4-BE49-F238E27FC236}">
              <a16:creationId xmlns:a16="http://schemas.microsoft.com/office/drawing/2014/main" id="{FB4E36CA-0940-4D4E-806E-081247369C9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69" name="TextBox 68">
          <a:extLst>
            <a:ext uri="{FF2B5EF4-FFF2-40B4-BE49-F238E27FC236}">
              <a16:creationId xmlns:a16="http://schemas.microsoft.com/office/drawing/2014/main" id="{91A9549D-4EB1-4963-A775-4E9E430AA6B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0" name="TextBox 69">
          <a:extLst>
            <a:ext uri="{FF2B5EF4-FFF2-40B4-BE49-F238E27FC236}">
              <a16:creationId xmlns:a16="http://schemas.microsoft.com/office/drawing/2014/main" id="{2E2C3002-7A0A-4906-AC30-3EA5B5BD07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1" name="TextBox 70">
          <a:extLst>
            <a:ext uri="{FF2B5EF4-FFF2-40B4-BE49-F238E27FC236}">
              <a16:creationId xmlns:a16="http://schemas.microsoft.com/office/drawing/2014/main" id="{B3548A32-AB85-45BE-9853-05E4AACDE9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2" name="TextBox 71">
          <a:extLst>
            <a:ext uri="{FF2B5EF4-FFF2-40B4-BE49-F238E27FC236}">
              <a16:creationId xmlns:a16="http://schemas.microsoft.com/office/drawing/2014/main" id="{497B1D5D-23F7-4E86-85FB-B5C975FEF52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3" name="TextBox 72">
          <a:extLst>
            <a:ext uri="{FF2B5EF4-FFF2-40B4-BE49-F238E27FC236}">
              <a16:creationId xmlns:a16="http://schemas.microsoft.com/office/drawing/2014/main" id="{070B5C72-D99D-45E8-8B68-C2DB2DEB7D3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4" name="TextBox 73">
          <a:extLst>
            <a:ext uri="{FF2B5EF4-FFF2-40B4-BE49-F238E27FC236}">
              <a16:creationId xmlns:a16="http://schemas.microsoft.com/office/drawing/2014/main" id="{E62FDF8F-B953-4C3C-AE24-1471DCADBBD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5" name="TextBox 74">
          <a:extLst>
            <a:ext uri="{FF2B5EF4-FFF2-40B4-BE49-F238E27FC236}">
              <a16:creationId xmlns:a16="http://schemas.microsoft.com/office/drawing/2014/main" id="{B2A8968A-1DE7-4C2B-8DAB-CCD1212CD61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6" name="TextBox 75">
          <a:extLst>
            <a:ext uri="{FF2B5EF4-FFF2-40B4-BE49-F238E27FC236}">
              <a16:creationId xmlns:a16="http://schemas.microsoft.com/office/drawing/2014/main" id="{5A48E608-882D-41B0-9AA5-B3EEBCBAFD2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7" name="TextBox 76">
          <a:extLst>
            <a:ext uri="{FF2B5EF4-FFF2-40B4-BE49-F238E27FC236}">
              <a16:creationId xmlns:a16="http://schemas.microsoft.com/office/drawing/2014/main" id="{CE695ABD-A346-426B-AE1F-6FBA9F45F81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8" name="TextBox 77">
          <a:extLst>
            <a:ext uri="{FF2B5EF4-FFF2-40B4-BE49-F238E27FC236}">
              <a16:creationId xmlns:a16="http://schemas.microsoft.com/office/drawing/2014/main" id="{0C1637C0-1C13-40E7-8650-0AEFF75EE815}"/>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79" name="TextBox 78">
          <a:extLst>
            <a:ext uri="{FF2B5EF4-FFF2-40B4-BE49-F238E27FC236}">
              <a16:creationId xmlns:a16="http://schemas.microsoft.com/office/drawing/2014/main" id="{0FB1880E-5F47-491E-A0DC-65511F04DE0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80" name="TextBox 79">
          <a:extLst>
            <a:ext uri="{FF2B5EF4-FFF2-40B4-BE49-F238E27FC236}">
              <a16:creationId xmlns:a16="http://schemas.microsoft.com/office/drawing/2014/main" id="{E17F0C25-7C98-465C-A286-B3D4A0FE8C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17</xdr:row>
      <xdr:rowOff>0</xdr:rowOff>
    </xdr:from>
    <xdr:ext cx="184731" cy="264560"/>
    <xdr:sp macro="" textlink="">
      <xdr:nvSpPr>
        <xdr:cNvPr id="81" name="TextBox 80">
          <a:extLst>
            <a:ext uri="{FF2B5EF4-FFF2-40B4-BE49-F238E27FC236}">
              <a16:creationId xmlns:a16="http://schemas.microsoft.com/office/drawing/2014/main" id="{BE0EE5CA-AD1E-4CF2-8692-234F460719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B587A-4C7D-4130-812F-5B5008240289}">
  <sheetPr>
    <pageSetUpPr fitToPage="1"/>
  </sheetPr>
  <dimension ref="A1:J23"/>
  <sheetViews>
    <sheetView tabSelected="1" topLeftCell="C16" workbookViewId="0">
      <selection activeCell="K17" sqref="K17"/>
    </sheetView>
  </sheetViews>
  <sheetFormatPr defaultRowHeight="16.5" x14ac:dyDescent="0.25"/>
  <cols>
    <col min="1" max="1" width="6" style="8" bestFit="1" customWidth="1"/>
    <col min="2" max="2" width="11.7109375" style="2" customWidth="1"/>
    <col min="3" max="3" width="20" style="2" customWidth="1"/>
    <col min="4" max="4" width="21" style="2" customWidth="1"/>
    <col min="5" max="5" width="65" style="2" customWidth="1"/>
    <col min="6" max="6" width="59.140625" style="2" customWidth="1"/>
    <col min="7" max="7" width="7.140625" style="2" customWidth="1"/>
    <col min="8" max="8" width="7.85546875" style="2" bestFit="1" customWidth="1"/>
    <col min="9" max="9" width="9.7109375" style="2" customWidth="1"/>
    <col min="10" max="10" width="10.140625" style="2" customWidth="1"/>
    <col min="11" max="11" width="10.28515625" style="1" bestFit="1" customWidth="1"/>
    <col min="12" max="16384" width="9.140625" style="1"/>
  </cols>
  <sheetData>
    <row r="1" spans="1:10" x14ac:dyDescent="0.25">
      <c r="A1" s="21" t="s">
        <v>79</v>
      </c>
      <c r="B1" s="21"/>
      <c r="C1" s="21"/>
      <c r="D1" s="21"/>
      <c r="E1" s="21"/>
      <c r="F1" s="21"/>
      <c r="G1" s="21"/>
      <c r="H1" s="21"/>
      <c r="I1" s="21"/>
      <c r="J1" s="21"/>
    </row>
    <row r="2" spans="1:10" ht="42.75" customHeight="1" x14ac:dyDescent="0.25">
      <c r="A2" s="38" t="s">
        <v>9</v>
      </c>
      <c r="B2" s="39" t="s">
        <v>14</v>
      </c>
      <c r="C2" s="35" t="s">
        <v>0</v>
      </c>
      <c r="D2" s="36" t="s">
        <v>20</v>
      </c>
      <c r="E2" s="35" t="s">
        <v>10</v>
      </c>
      <c r="F2" s="36" t="s">
        <v>21</v>
      </c>
      <c r="G2" s="36" t="s">
        <v>29</v>
      </c>
      <c r="H2" s="22" t="s">
        <v>11</v>
      </c>
      <c r="I2" s="35" t="s">
        <v>28</v>
      </c>
      <c r="J2" s="22" t="s">
        <v>12</v>
      </c>
    </row>
    <row r="3" spans="1:10" ht="27.75" customHeight="1" x14ac:dyDescent="0.25">
      <c r="A3" s="38"/>
      <c r="B3" s="39"/>
      <c r="C3" s="35"/>
      <c r="D3" s="37"/>
      <c r="E3" s="35"/>
      <c r="F3" s="37"/>
      <c r="G3" s="37"/>
      <c r="H3" s="22"/>
      <c r="I3" s="22"/>
      <c r="J3" s="22"/>
    </row>
    <row r="4" spans="1:10" ht="0.75" customHeight="1" x14ac:dyDescent="0.25">
      <c r="A4" s="3" t="e">
        <f>1+#REF!</f>
        <v>#REF!</v>
      </c>
      <c r="B4" s="3">
        <v>33661161</v>
      </c>
      <c r="C4" s="4" t="s">
        <v>2</v>
      </c>
      <c r="D4" s="4" t="s">
        <v>16</v>
      </c>
      <c r="E4" s="5" t="s">
        <v>3</v>
      </c>
      <c r="F4" s="6" t="s">
        <v>22</v>
      </c>
      <c r="G4" s="6" t="s">
        <v>13</v>
      </c>
      <c r="H4" s="4">
        <v>140</v>
      </c>
      <c r="I4" s="4">
        <v>432</v>
      </c>
      <c r="J4" s="7">
        <f>I4*H4</f>
        <v>60480</v>
      </c>
    </row>
    <row r="5" spans="1:10" s="11" customFormat="1" ht="202.5" x14ac:dyDescent="0.25">
      <c r="A5" s="3">
        <v>1</v>
      </c>
      <c r="B5" s="3">
        <v>33691186</v>
      </c>
      <c r="C5" s="4" t="s">
        <v>49</v>
      </c>
      <c r="D5" s="4" t="s">
        <v>63</v>
      </c>
      <c r="E5" s="10" t="s">
        <v>50</v>
      </c>
      <c r="F5" s="6" t="s">
        <v>57</v>
      </c>
      <c r="G5" s="6" t="s">
        <v>13</v>
      </c>
      <c r="H5" s="4">
        <v>2000</v>
      </c>
      <c r="I5" s="4">
        <v>35</v>
      </c>
      <c r="J5" s="7">
        <f>I5*H5</f>
        <v>70000</v>
      </c>
    </row>
    <row r="6" spans="1:10" s="11" customFormat="1" ht="193.5" customHeight="1" x14ac:dyDescent="0.25">
      <c r="A6" s="3">
        <f>A5+1</f>
        <v>2</v>
      </c>
      <c r="B6" s="3">
        <v>33691186</v>
      </c>
      <c r="C6" s="4" t="s">
        <v>60</v>
      </c>
      <c r="D6" s="4" t="s">
        <v>64</v>
      </c>
      <c r="E6" s="4" t="s">
        <v>61</v>
      </c>
      <c r="F6" s="6" t="s">
        <v>62</v>
      </c>
      <c r="G6" s="6" t="s">
        <v>13</v>
      </c>
      <c r="H6" s="4">
        <v>6000</v>
      </c>
      <c r="I6" s="4">
        <v>10</v>
      </c>
      <c r="J6" s="7">
        <f>H6*I6</f>
        <v>60000</v>
      </c>
    </row>
    <row r="7" spans="1:10" s="11" customFormat="1" ht="197.25" customHeight="1" x14ac:dyDescent="0.25">
      <c r="A7" s="3">
        <f t="shared" ref="A7:A17" si="0">A6+1</f>
        <v>3</v>
      </c>
      <c r="B7" s="3">
        <v>33691145</v>
      </c>
      <c r="C7" s="4" t="s">
        <v>51</v>
      </c>
      <c r="D7" s="4" t="s">
        <v>65</v>
      </c>
      <c r="E7" s="5" t="s">
        <v>52</v>
      </c>
      <c r="F7" s="6" t="s">
        <v>58</v>
      </c>
      <c r="G7" s="6" t="s">
        <v>13</v>
      </c>
      <c r="H7" s="4">
        <v>3000</v>
      </c>
      <c r="I7" s="4">
        <v>32</v>
      </c>
      <c r="J7" s="9">
        <f>I7*H7</f>
        <v>96000</v>
      </c>
    </row>
    <row r="8" spans="1:10" s="11" customFormat="1" ht="27" x14ac:dyDescent="0.25">
      <c r="A8" s="3">
        <f t="shared" si="0"/>
        <v>4</v>
      </c>
      <c r="B8" s="3">
        <v>24321400</v>
      </c>
      <c r="C8" s="4" t="s">
        <v>4</v>
      </c>
      <c r="D8" s="4" t="s">
        <v>17</v>
      </c>
      <c r="E8" s="5" t="s">
        <v>5</v>
      </c>
      <c r="F8" s="6" t="s">
        <v>23</v>
      </c>
      <c r="G8" s="6" t="s">
        <v>30</v>
      </c>
      <c r="H8" s="4">
        <v>17.5</v>
      </c>
      <c r="I8" s="4">
        <v>1600</v>
      </c>
      <c r="J8" s="9">
        <f t="shared" ref="J8:J10" si="1">I8*H8</f>
        <v>28000</v>
      </c>
    </row>
    <row r="9" spans="1:10" s="11" customFormat="1" ht="202.5" x14ac:dyDescent="0.25">
      <c r="A9" s="3">
        <f t="shared" si="0"/>
        <v>5</v>
      </c>
      <c r="B9" s="3">
        <v>33611370</v>
      </c>
      <c r="C9" s="4" t="s">
        <v>1</v>
      </c>
      <c r="D9" s="4" t="s">
        <v>18</v>
      </c>
      <c r="E9" s="5" t="s">
        <v>6</v>
      </c>
      <c r="F9" s="6" t="s">
        <v>24</v>
      </c>
      <c r="G9" s="6" t="s">
        <v>13</v>
      </c>
      <c r="H9" s="4">
        <v>12000</v>
      </c>
      <c r="I9" s="4">
        <v>30</v>
      </c>
      <c r="J9" s="9">
        <f t="shared" si="1"/>
        <v>360000</v>
      </c>
    </row>
    <row r="10" spans="1:10" s="11" customFormat="1" ht="189" x14ac:dyDescent="0.25">
      <c r="A10" s="3">
        <f t="shared" si="0"/>
        <v>6</v>
      </c>
      <c r="B10" s="3">
        <v>33691176</v>
      </c>
      <c r="C10" s="4" t="s">
        <v>55</v>
      </c>
      <c r="D10" s="4" t="s">
        <v>80</v>
      </c>
      <c r="E10" s="5" t="s">
        <v>56</v>
      </c>
      <c r="F10" s="6" t="s">
        <v>59</v>
      </c>
      <c r="G10" s="6" t="s">
        <v>13</v>
      </c>
      <c r="H10" s="4">
        <v>10000</v>
      </c>
      <c r="I10" s="4">
        <v>21</v>
      </c>
      <c r="J10" s="9">
        <f t="shared" si="1"/>
        <v>210000</v>
      </c>
    </row>
    <row r="11" spans="1:10" s="11" customFormat="1" ht="40.5" x14ac:dyDescent="0.25">
      <c r="A11" s="3">
        <f t="shared" si="0"/>
        <v>7</v>
      </c>
      <c r="B11" s="3">
        <v>33711210</v>
      </c>
      <c r="C11" s="9" t="s">
        <v>7</v>
      </c>
      <c r="D11" s="9" t="s">
        <v>19</v>
      </c>
      <c r="E11" s="12" t="s">
        <v>8</v>
      </c>
      <c r="F11" s="6" t="s">
        <v>25</v>
      </c>
      <c r="G11" s="6" t="s">
        <v>13</v>
      </c>
      <c r="H11" s="13">
        <v>2000</v>
      </c>
      <c r="I11" s="9">
        <v>5</v>
      </c>
      <c r="J11" s="14">
        <f>I11*H11</f>
        <v>10000</v>
      </c>
    </row>
    <row r="12" spans="1:10" s="11" customFormat="1" ht="108" x14ac:dyDescent="0.25">
      <c r="A12" s="3">
        <f t="shared" si="0"/>
        <v>8</v>
      </c>
      <c r="B12" s="3">
        <v>33751100</v>
      </c>
      <c r="C12" s="4" t="s">
        <v>15</v>
      </c>
      <c r="D12" s="4" t="s">
        <v>27</v>
      </c>
      <c r="E12" s="12" t="s">
        <v>15</v>
      </c>
      <c r="F12" s="4" t="s">
        <v>26</v>
      </c>
      <c r="G12" s="9" t="s">
        <v>13</v>
      </c>
      <c r="H12" s="9">
        <v>100</v>
      </c>
      <c r="I12" s="9">
        <v>200</v>
      </c>
      <c r="J12" s="9">
        <f>H12*I12</f>
        <v>20000</v>
      </c>
    </row>
    <row r="13" spans="1:10" s="11" customFormat="1" ht="243" x14ac:dyDescent="0.25">
      <c r="A13" s="3">
        <f t="shared" si="0"/>
        <v>9</v>
      </c>
      <c r="B13" s="4">
        <v>33611440</v>
      </c>
      <c r="C13" s="4" t="s">
        <v>31</v>
      </c>
      <c r="D13" s="4" t="s">
        <v>43</v>
      </c>
      <c r="E13" s="6" t="s">
        <v>35</v>
      </c>
      <c r="F13" s="4" t="s">
        <v>38</v>
      </c>
      <c r="G13" s="9" t="s">
        <v>13</v>
      </c>
      <c r="H13" s="4">
        <v>3000</v>
      </c>
      <c r="I13" s="9">
        <v>210</v>
      </c>
      <c r="J13" s="9">
        <f t="shared" ref="J13:J17" si="2">H13*I13</f>
        <v>630000</v>
      </c>
    </row>
    <row r="14" spans="1:10" s="11" customFormat="1" ht="162" x14ac:dyDescent="0.25">
      <c r="A14" s="3">
        <f t="shared" si="0"/>
        <v>10</v>
      </c>
      <c r="B14" s="4">
        <v>33631310</v>
      </c>
      <c r="C14" s="15" t="s">
        <v>32</v>
      </c>
      <c r="D14" s="4" t="s">
        <v>44</v>
      </c>
      <c r="E14" s="6" t="s">
        <v>36</v>
      </c>
      <c r="F14" s="4" t="s">
        <v>39</v>
      </c>
      <c r="G14" s="9" t="s">
        <v>13</v>
      </c>
      <c r="H14" s="4">
        <v>400</v>
      </c>
      <c r="I14" s="9">
        <v>73</v>
      </c>
      <c r="J14" s="9">
        <f t="shared" si="2"/>
        <v>29200</v>
      </c>
    </row>
    <row r="15" spans="1:10" s="11" customFormat="1" ht="216" x14ac:dyDescent="0.25">
      <c r="A15" s="3">
        <f t="shared" si="0"/>
        <v>11</v>
      </c>
      <c r="B15" s="16">
        <v>33691136</v>
      </c>
      <c r="C15" s="17" t="s">
        <v>33</v>
      </c>
      <c r="D15" s="16" t="s">
        <v>45</v>
      </c>
      <c r="E15" s="18" t="s">
        <v>37</v>
      </c>
      <c r="F15" s="16" t="s">
        <v>40</v>
      </c>
      <c r="G15" s="16" t="s">
        <v>13</v>
      </c>
      <c r="H15" s="16">
        <v>900</v>
      </c>
      <c r="I15" s="19">
        <v>250</v>
      </c>
      <c r="J15" s="19">
        <f t="shared" si="2"/>
        <v>225000</v>
      </c>
    </row>
    <row r="16" spans="1:10" s="11" customFormat="1" ht="54" x14ac:dyDescent="0.25">
      <c r="A16" s="3">
        <f t="shared" si="0"/>
        <v>12</v>
      </c>
      <c r="B16" s="4">
        <v>33141110</v>
      </c>
      <c r="C16" s="4" t="s">
        <v>48</v>
      </c>
      <c r="D16" s="4" t="s">
        <v>46</v>
      </c>
      <c r="E16" s="20" t="s">
        <v>54</v>
      </c>
      <c r="F16" s="4" t="s">
        <v>41</v>
      </c>
      <c r="G16" s="4" t="s">
        <v>13</v>
      </c>
      <c r="H16" s="4">
        <v>40</v>
      </c>
      <c r="I16" s="9">
        <v>120</v>
      </c>
      <c r="J16" s="9">
        <f t="shared" si="2"/>
        <v>4800</v>
      </c>
    </row>
    <row r="17" spans="1:10" s="11" customFormat="1" ht="40.5" x14ac:dyDescent="0.25">
      <c r="A17" s="3">
        <f t="shared" si="0"/>
        <v>13</v>
      </c>
      <c r="B17" s="4">
        <v>33141111</v>
      </c>
      <c r="C17" s="3" t="s">
        <v>34</v>
      </c>
      <c r="D17" s="4" t="s">
        <v>47</v>
      </c>
      <c r="E17" s="4" t="s">
        <v>53</v>
      </c>
      <c r="F17" s="4" t="s">
        <v>42</v>
      </c>
      <c r="G17" s="4" t="s">
        <v>13</v>
      </c>
      <c r="H17" s="4">
        <v>200</v>
      </c>
      <c r="I17" s="9">
        <v>100</v>
      </c>
      <c r="J17" s="9">
        <f t="shared" si="2"/>
        <v>20000</v>
      </c>
    </row>
    <row r="18" spans="1:10" ht="240.75" customHeight="1" x14ac:dyDescent="0.25">
      <c r="A18" s="23" t="s">
        <v>77</v>
      </c>
      <c r="B18" s="23"/>
      <c r="C18" s="23"/>
      <c r="D18" s="23"/>
      <c r="E18" s="24" t="s">
        <v>66</v>
      </c>
      <c r="F18" s="25"/>
      <c r="G18" s="25"/>
      <c r="H18" s="26"/>
      <c r="I18" s="33" t="s">
        <v>78</v>
      </c>
      <c r="J18" s="34"/>
    </row>
    <row r="19" spans="1:10" ht="188.25" customHeight="1" x14ac:dyDescent="0.25">
      <c r="A19" s="23" t="s">
        <v>67</v>
      </c>
      <c r="B19" s="23"/>
      <c r="C19" s="23"/>
      <c r="D19" s="23"/>
      <c r="E19" s="27"/>
      <c r="F19" s="28"/>
      <c r="G19" s="28"/>
      <c r="H19" s="29"/>
      <c r="I19" s="33" t="s">
        <v>68</v>
      </c>
      <c r="J19" s="34"/>
    </row>
    <row r="20" spans="1:10" ht="188.25" customHeight="1" x14ac:dyDescent="0.25">
      <c r="A20" s="23" t="s">
        <v>69</v>
      </c>
      <c r="B20" s="23"/>
      <c r="C20" s="23"/>
      <c r="D20" s="23"/>
      <c r="E20" s="27"/>
      <c r="F20" s="28"/>
      <c r="G20" s="28"/>
      <c r="H20" s="29"/>
      <c r="I20" s="33" t="s">
        <v>70</v>
      </c>
      <c r="J20" s="34"/>
    </row>
    <row r="21" spans="1:10" ht="188.25" customHeight="1" x14ac:dyDescent="0.25">
      <c r="A21" s="23" t="s">
        <v>71</v>
      </c>
      <c r="B21" s="23"/>
      <c r="C21" s="23"/>
      <c r="D21" s="23"/>
      <c r="E21" s="27"/>
      <c r="F21" s="28"/>
      <c r="G21" s="28"/>
      <c r="H21" s="29"/>
      <c r="I21" s="33" t="s">
        <v>72</v>
      </c>
      <c r="J21" s="34"/>
    </row>
    <row r="22" spans="1:10" ht="237" customHeight="1" x14ac:dyDescent="0.25">
      <c r="A22" s="23" t="s">
        <v>73</v>
      </c>
      <c r="B22" s="23"/>
      <c r="C22" s="23"/>
      <c r="D22" s="23"/>
      <c r="E22" s="27"/>
      <c r="F22" s="28"/>
      <c r="G22" s="28"/>
      <c r="H22" s="29"/>
      <c r="I22" s="33" t="s">
        <v>74</v>
      </c>
      <c r="J22" s="34"/>
    </row>
    <row r="23" spans="1:10" ht="204" customHeight="1" x14ac:dyDescent="0.25">
      <c r="A23" s="23" t="s">
        <v>75</v>
      </c>
      <c r="B23" s="23"/>
      <c r="C23" s="23"/>
      <c r="D23" s="23"/>
      <c r="E23" s="30"/>
      <c r="F23" s="31"/>
      <c r="G23" s="31"/>
      <c r="H23" s="32"/>
      <c r="I23" s="33" t="s">
        <v>76</v>
      </c>
      <c r="J23" s="34"/>
    </row>
  </sheetData>
  <mergeCells count="24">
    <mergeCell ref="I2:I3"/>
    <mergeCell ref="D2:D3"/>
    <mergeCell ref="F2:F3"/>
    <mergeCell ref="A2:A3"/>
    <mergeCell ref="B2:B3"/>
    <mergeCell ref="G2:G3"/>
    <mergeCell ref="C2:C3"/>
    <mergeCell ref="E2:E3"/>
    <mergeCell ref="A1:J1"/>
    <mergeCell ref="J2:J3"/>
    <mergeCell ref="A18:D18"/>
    <mergeCell ref="E18:H23"/>
    <mergeCell ref="I18:J18"/>
    <mergeCell ref="A19:D19"/>
    <mergeCell ref="I19:J19"/>
    <mergeCell ref="A20:D20"/>
    <mergeCell ref="I20:J20"/>
    <mergeCell ref="A21:D21"/>
    <mergeCell ref="I21:J21"/>
    <mergeCell ref="A22:D22"/>
    <mergeCell ref="I22:J22"/>
    <mergeCell ref="A23:D23"/>
    <mergeCell ref="I23:J23"/>
    <mergeCell ref="H2:H3"/>
  </mergeCells>
  <pageMargins left="0.25" right="0.25" top="0.75" bottom="0.75" header="0.3" footer="0.3"/>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PC</cp:lastModifiedBy>
  <cp:lastPrinted>2024-10-14T08:30:34Z</cp:lastPrinted>
  <dcterms:created xsi:type="dcterms:W3CDTF">2024-07-12T08:53:46Z</dcterms:created>
  <dcterms:modified xsi:type="dcterms:W3CDTF">2024-10-14T08:37:44Z</dcterms:modified>
</cp:coreProperties>
</file>