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SED1\Գնումներ 2024\96-Գույք չկայացածների մասով\"/>
    </mc:Choice>
  </mc:AlternateContent>
  <bookViews>
    <workbookView xWindow="0" yWindow="0" windowWidth="21600" windowHeight="9330"/>
  </bookViews>
  <sheets>
    <sheet name="տեխ բնութ"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2" l="1"/>
  <c r="H21" i="2" l="1"/>
  <c r="H22" i="2"/>
  <c r="H6" i="2" l="1"/>
  <c r="H5" i="2"/>
  <c r="H7" i="2"/>
  <c r="H8" i="2"/>
  <c r="H9" i="2"/>
  <c r="H10" i="2"/>
  <c r="H11" i="2"/>
  <c r="H12" i="2"/>
  <c r="H13" i="2"/>
  <c r="H14" i="2"/>
  <c r="H15" i="2"/>
  <c r="H16" i="2"/>
  <c r="H17" i="2"/>
  <c r="H18" i="2"/>
  <c r="H19" i="2"/>
  <c r="H20" i="2"/>
  <c r="H23" i="2"/>
  <c r="H24" i="2"/>
  <c r="H26" i="2" l="1"/>
</calcChain>
</file>

<file path=xl/sharedStrings.xml><?xml version="1.0" encoding="utf-8"?>
<sst xmlns="http://schemas.openxmlformats.org/spreadsheetml/2006/main" count="73" uniqueCount="53">
  <si>
    <t>Գրասեղան</t>
  </si>
  <si>
    <t>Գրապահարան</t>
  </si>
  <si>
    <t>Սպասք լվանալու մեքենա</t>
  </si>
  <si>
    <t>Մահճակալի ներքնակ</t>
  </si>
  <si>
    <t>Զգեստապահարան</t>
  </si>
  <si>
    <t>Օղակներ</t>
  </si>
  <si>
    <t>Գնդակներ</t>
  </si>
  <si>
    <t>Երաժշտական կենտրոն</t>
  </si>
  <si>
    <t>Չժանգոտվող պողպատից դարակ 1200*500</t>
  </si>
  <si>
    <t>Փոշեկուլ</t>
  </si>
  <si>
    <t xml:space="preserve">Կշեռք </t>
  </si>
  <si>
    <t>Ապակե պահարան՝ առաջին օգնության անհրաժեշտ դեղորայքի համար</t>
  </si>
  <si>
    <t>Լվացքի մեքենա</t>
  </si>
  <si>
    <t>Համակարգիչ</t>
  </si>
  <si>
    <t>Անխափան սնուցման աղբյուր (UPS)</t>
  </si>
  <si>
    <t>Տպիչ սարք</t>
  </si>
  <si>
    <t>Դյուրակիր համակարգիչ</t>
  </si>
  <si>
    <t>Պրոյեկտոր</t>
  </si>
  <si>
    <t>Օդափոխման համակարգ օդաքարշ</t>
  </si>
  <si>
    <t>Սառնարան</t>
  </si>
  <si>
    <t>ՀՀ</t>
  </si>
  <si>
    <t>Անվանումը</t>
  </si>
  <si>
    <t>տեխնիկական բնութագիր</t>
  </si>
  <si>
    <t>քանակը</t>
  </si>
  <si>
    <t>միավորի գինը</t>
  </si>
  <si>
    <t>գումարը</t>
  </si>
  <si>
    <t>չափման 
միավոր</t>
  </si>
  <si>
    <t>հատ</t>
  </si>
  <si>
    <t>Դարակների քանակը 3
Էներգախնայողության դաս A++
Լվացքի դաս A
Ծրագրերի քանակ 6
Չորացման եղանակը Կոնդենսացիոն
Չորացնելու դաս B
Ջրի ծախսը (լ/ցիկլ) 10
Տարողություն(անձ) 11
Էկրան Այո
Աղմուկ (dB) 49
Գույն Սպիտակ
Չափսերը (ԲxԼxԽ) սմ 84.5x44.8x60</t>
  </si>
  <si>
    <t>Ընդհանուր նկարագրություն
Կրիչների ֆորմատ
Նվագարկում
MP3
Մեդիաֆայլերի նվագարկում թվային կրիչների միջոցով
Այո
Նվագարկման ֆորմատ
Աուդիո ֆորմատ
MP3
Ընդունիչ
Թվային ընդունիչի ֆիքսված կարգավորումներ
30 FM
Bluetooth-ի հնարավորություն
Bluetooth-ի ներկառուցված մոդուլ
Այո
NFC-ի հնարավորություն
NFC տեխնոլոգիա
Այո
Դիմային ակուստիկ համակարգեր
Շերտերի քանակ
1
Գույն
սև
Չափսեր, ոչ պակաս
744 x 260 x 295 մմ
Քաշէ ոչ ավել
14 կգ
Դիմային բարձրախոսների հզորություն
1700 Վտ
Ձայնի կարգավորում
Հավասարիչի ֆիքսված կարգավորումներ
3
Ցածր հաճախականության ուժեղացում
Այո
Ինտերֆեյս
3.5 մմ ականջակալների կցորդիչ
Այո
Աուդիո մուտք 3.5 մմ
1
USB 2.0 մուտք A տիպի
Այո
Հզորություն
Հզորություն
190 Վտ</t>
  </si>
  <si>
    <t>պլաստմասայից մարմնամարզական օղակներ</t>
  </si>
  <si>
    <t>Չափսերը (ԵxԼxԲ): 600х600 մմ(±50մմ)х2000 (±100մմ) , Ընդհանուր տարողությունը 300-320 լիտր։ Սառցեխցիկի ընդհանուր տարողությունը նվազագույնը 240 լ ։ Սառցարանների տարողությունը նվազագույնը 58 լիտր։ Սառը խցիկի ջերմաստիճանը՝ 0°C -+6°C, սառցարանի ջերմաստիչանը ՝ - 18°C։ Էներգիայի ծախսը 0.1-0.15 ԿՎ, Վոլտաժը 220վ.</t>
  </si>
  <si>
    <t>Հոսանքի առավելագույն հզորությունը (Վտ) 2100
Քաշող ուժի հզորությունը (Վտ) 300
Կառավարման սեղմակների տեղակայումը Իրանին
Խողովակի տեսակը Տելեսկոպիկ
Փոշու տարայի տեսակը Տարա
Փոշու տարայի ծավալը (լ․) 2,2</t>
  </si>
  <si>
    <t>Կշեռք բժշկական`495х 510 х 1300մմ</t>
  </si>
  <si>
    <t>Տարողությունը՝ 850 ՎԱ
Լարումը՝ 140-300 Վ
Հաճախականությունը՝ 50/60 Հց
Չափերը՝ 283 x 101 x 140մմ</t>
  </si>
  <si>
    <t>Aspect Ratio 16:10 native, 4:3, 16:9 support Resolution WXGA (1280x800) native Light Output (Color) Min. 3500 Lumen Colors up to 1.07 billion colours Contrast Ratio &gt;=10000:1 Lamp Life Min. 4000h(Normal) 8000h (Economy) Interfaces VGA in, audio in and out, USB 2.0, VGA out, HDMI Պարագաներ Power cord, remote control and batteries included, Integrated speaker, HDMI cable 5m Հոսանքի աղբյուր 220V-240V/ 50-60Hz (Power cord with schuko plug)</t>
  </si>
  <si>
    <t>Հոսանքի (վ/Հց) 220-240Վ/ 50-60 Հց
Աղմուկի մակարդակ (դեցիբել) 65 դԲ
Հզորություն 135 կՎտ, Արտադրողականությունը 600մ խոր․/ժ
Արագությունների քանակը 3
Ֆիլտրի տեսակը Ածխային/ մետաղական,ներժից</t>
  </si>
  <si>
    <t>Աղմուկը լվացքի ժամանակ (dB) 64
Աղմուկը քամելու ժամանակ (dB) 79Էներգախնայողության դաս A+++
Լվացքի դաս A
Լվացքի քանակությունը (կգ) 8
Ծրագրերի քանակ 16</t>
  </si>
  <si>
    <t>Բազմաֆունկցիոնալ- 3-ը 1-ում Տպիչի տեսակ – լազերային տպիչ
Գործառույթներ – Տպիչ , սկան , պատճենահանում
Երկկողմանի տպելու հնարավորություն
Թղթի առավելագույն չափ – A4
Ինտերֆեյս – USB 2.0 , Wi Fi
Տպելու թույլտվություն – 2400 x 600 dpi
Տպման արագություն (սև-սպիտակ/) – 29 էջ /ր
Տպիչի ծատնաբեռնվածություն – 20 000 էջ
Օպերատիվ հիշողություն – 256 MB
Պրոցեսորի հաճախականություն – 1200 MHz
Քարթրիջ – 071 , 071H
Չափեր – 372 x 320 x 271 մմ
Քաշ – 11.6 կգ</t>
  </si>
  <si>
    <t>Պրոցեսոր Intel i5 10gen. or similar. Հիշողություն: RAM 8 Gb DDR 4 Ինտերնետային ցանց Gigabit (10/100/1000) LAN WLAN: 802.11a/b/g/n/ac with blutooth SSD 500GB Մոնիտոր Display 15.6" diagonal widescreen (1366 x 768)</t>
  </si>
  <si>
    <t>ԳՄԱ կոդեր</t>
  </si>
  <si>
    <t xml:space="preserve">Համակարգիչ ամբողջը մեկում
Պրոցեսոր - Intel Core i5-1340P 3.40 GHz
Օպ. Հիշողություն - 16GB DDR4
Կոշտ սկավառակակիր - 512GB SSD
Տեսաքարտ - Intel Iris Xe eligible
Օպտիկական սկավառակակիր - ոչ
Wi-Fi անլար միակցում - 802.11 a/b/g/n/ac/ax + BT 5.1
Վեբ տեսախցիկ - 720p
Օպերացիոն համակարգ - NO OS
Էկրանի անկյունագիծ - 23,8", FHD IPS
Ստեղնաշար,Մկնիկ </t>
  </si>
  <si>
    <t>Գրապահարան երկփեղկանի: Չափերը՝ բարձրությունը 180սմ, լայնությունը 100սմ, խորությունը 50սմ, հաստությունը 18մմ, բարձորակ փայլուն լամինատից: Երկհարկանի, առաջին հարկը փակ՝ լամինատե դռներով, բռնակներով, վերևի հարկը փակ՝ մուգ ապակե դռներով, բռնակներով, յուրաքանչյուր հարկում 2 դարակաշար: Գույնը՝  շագանակագույն կամ համանման՝ նախապես համաձայնեցնելով պատվիրատուի հետ :</t>
  </si>
  <si>
    <t xml:space="preserve">Պահարան արտահագուստի համար, լամինացված ԴՍՊ 1,8 հաստությամբ, 810х 440 х 2100 մմ չափերի, երկդռնանի, վերևից 30սմ 1 հորիզոնական միջնապատով, ներսում ¾ դյույմ մետաղական երկաթյա ձող, որպես կախիչ ծառալելու համար, գույնը՝ բնափայտի: </t>
  </si>
  <si>
    <t>Չափսերը (ԵxԼxԲ): 1200x500x1850mm, ձողերը պատրաստված են ներկված L-աձև պողպատից 40x40 մմ , 4 ամուր դարակները ամբողջությամբ պատրաստված են սննդի համար նախատեսված չժանգոտվող մետաղից, /ներժից/ հաստությունը (մին 0.8մմ). Պահող շրջանակը պատրաստված է ածխածնային պողպատից, պատված է փոշի-ներկով և ապամոնտաժվող է. Դարակները ամրեցված են կարծրացուցիչով և հնարավորություն ունեն մինչև 200 կգ կգ ծանրություն տանելու։ Առավելագույն թույլատրելի ծանրությունը ՝400 կգ։ Բոլոր 4 դարակնեը բեռնելու դեպքում առավելագույն թույլատրելի ծանրությունը 800 կգ է</t>
  </si>
  <si>
    <t>Չափը երկարությունը՝ 140սմ,  բարձրույունը 70սմ, խորությունը 80սմ։ Նյութը՝ լամինատ /3սմ հաստություն/՝ փայլուն կամ անփայլ պատվիրատուի ցանկությամբ։ Եզրերը՝ ՄԴՖ (профил)։ Գույնը՝ նախապես համաձայնեցնելով պատվիրատուի հետ։ 3 կողքի դարակով՝ բաժանված հավասար մասերի, յուրաքանչյուրը 40սմ լայնությամբ եւ բռնակներով՝ 12սմ։</t>
  </si>
  <si>
    <t>Բաղկացած է երկու մասից, ներքևի մասը դռներով, բանալիով փակելու հարմարությամբ 450х 451 х 1600մմ</t>
  </si>
  <si>
    <t>Փափուկ, փչովի, ռեզինե գնդակներ, տարբեր չափերի՝ 10-15 սմ տրամագծով</t>
  </si>
  <si>
    <t>Ընդամենը</t>
  </si>
  <si>
    <r>
      <t xml:space="preserve">Կտոր-տրիկոտաժ
Տեսակը-օրթոպեդ
Կոշտությունը-միջին/կոշտ
Զսպանակի բարձրությունը-անկախ 20սմ
Զսպանակի քանակը-240 հատ [1 մ/2]
Ծանրաբեռնվածություն-115-120կգ
Երաշխիք 3տ
Բարձրությունը-30սմ
Կիրառում-երկկողմանի
Զսպանակի տրամագիծը 5,6սմ
Զսպանակի մետաղալարի տրամագիծ-2մմ
</t>
    </r>
    <r>
      <rPr>
        <b/>
        <sz val="10"/>
        <color theme="1"/>
        <rFont val="GHEA Grapalat"/>
        <family val="3"/>
      </rPr>
      <t xml:space="preserve">Ներքնակի շերտերը ու բաղադրությունը ըստ հերթականության  </t>
    </r>
    <r>
      <rPr>
        <sz val="10"/>
        <color theme="1"/>
        <rFont val="GHEA Grapalat"/>
        <family val="3"/>
      </rPr>
      <t xml:space="preserve">
2սմ լատեքս
1սմ արհեստական ֆետր 1000գ/մ2
անկախ զսպանակ
1սմ կոկոս 1000գ/մ2
3սմ սպունգ 28կգ/մ3
</t>
    </r>
    <r>
      <rPr>
        <b/>
        <sz val="10"/>
        <color theme="1"/>
        <rFont val="GHEA Grapalat"/>
        <family val="3"/>
      </rPr>
      <t xml:space="preserve">Ներքնակի երեսի կառուցվածքը
</t>
    </r>
    <r>
      <rPr>
        <sz val="10"/>
        <color theme="1"/>
        <rFont val="GHEA Grapalat"/>
        <family val="3"/>
      </rPr>
      <t xml:space="preserve">կտոր տրիկոտաժ
2 շերտ sintepon 90գ մ/2
1սմ սպունգ 14կգ մ/3
1սմ սպունգ 18կգ մ/3
spunbond 50գ մ/2
Ներքնակի չափերը՝ 70*140սմ, բարձրությունը՝ ոչ պակաս 25 սմ:
</t>
    </r>
    <r>
      <rPr>
        <b/>
        <sz val="10"/>
        <color theme="1"/>
        <rFont val="GHEA Grapalat"/>
        <family val="3"/>
      </rPr>
      <t xml:space="preserve">
</t>
    </r>
    <r>
      <rPr>
        <sz val="10"/>
        <color theme="1"/>
        <rFont val="GHEA Grapalat"/>
        <family val="3"/>
      </rPr>
      <t xml:space="preserve">
</t>
    </r>
  </si>
  <si>
    <t xml:space="preserve">Լույսային տեխնիկա
Բեմի շարժական լույսային սարք 
1. Աշխատանքային լարումը 220Վ.
2. Մետաղական հալոգենային Լամպի նվազագույն հզորությունը 295ՎՏ.
3. ՈՒղղահայաց (270°) և հորիզոնական (540°) էլեկտրոնային հեռակառավարմամբ շարժումներ
4. Նվազագույնը 13 նախշերով հագեցած էլեկտրոնային հեռակառավարումով թմբուկային անիվ
5. Նվազագույնը 14 գույներով հագեցած էլեկտրոնային հեռակառավարումով թմբուկային անիվ
6. Էլեկտրոնային հեռակառավարումով լույսի կենտրոնացում 
7. Էլեկտրոնային հեռակառավարումով նվազագույնը 2 տեսակի պտտվող պրիզմաներ բազմանկյուն՝ եռանիստ խարիսխներով 
8. Էլեկտրոնային հեռակառավարումով փայլատ ապակի
9. Էլեկտրոնային հեռակառավարումով լույսը մթեցնելու (0-100%)գործողւթյուն + ստռոբ մինչև 20 թարթոց  վարկ․
10. Լույսատվության անկյունը 2-4° 
11. Հեռակառավարումը (dmx) ստանդարտի ազդանշանով
12. քանակը՝ 16 հատ
Բեմական լույս՝ 6 գույնի լուսադիոդներով
1. Աշխատանքային լարումը 220Վ.
2. Ընդհանուր լուսադիոդների նվազագույն հզորությունը 325ՎՏ.
3. Կարմիր լույս
4. Կանանչ լույս
5. Կապույտ լույս
6. Սպիտակ լույս
7. Նարնջագույն լույս
8. ուլտրամանուշակագույն լույս
9. Լույսատվության անկյուը 25° 
10. Լույսի պայծառության 0-ից 100% Էլեկտրոնային հեռակառավարում + սռոբ մինչև 25 թարթոց վարկ․
11. Հեռակառավարումը (dmx) ստանդարտի ազդանշանով
12. քանակը՝ 18 հատ
Բեմի շարժական լույս փայլատ ապակիներով 4 գույնի լուսադիոդներով 
1. Աշխաանքային լարումը 220Վ.
2. Ընդհանուր լույսադիոդների նվազագույն հզորությունը 432ՎՏ.
3. ՈՒղղահայաց (270°) և հորիզոնական (540°) էլեկտրոնային հեռակառավարմամբ շարժումներով
4. Կարմիր լույս 
5. Կանանչ լույս
6. Կապույտ լույս
7. Սպիտակ լույս
8. Ընդհանուր լուսատվության Էլեկտրոնային հեռակառավարումով անկյան 25-ից 90° փոփոխություն
9. Լույսի պայծառության 0-ից 100% Էլեկտրոնային հեռակառավարում + սռոբ մինչև 25 թարթոց վարկ. 
10. Հեռակառավարումը (dmx) ստանդարտի ազդանշանով 
11. քանակը՝ 23 հատ 
Բեմական 2-ը մեկում՝ տաք (3200Կ) և սառը (6500Կ) սպիտակ լուսադիոդային լուսատու 
1. Աշխաանքային լարումը 220Վ.
2. Լուսադիոդների հզորությունը 100+100ՎՏ. 
3. Լույսի պայծառության 0-ից 100% Էլեկտրոնային հեռակառավարում + սռոբ մինչև 20 թարթոց վարկ. 
4. կասետային վարագույրներ
5. Լույսատվության անկյունը 25°
6. Հեռակառավարումը (dmx) ստանդարտի ազդանշանով
7. քանակը՝ 8 հատ
Բեմական լուսադիոդային երկաչքանի լուսարձակ
1. Աշխաանքային լարումը 220Վ.
2. Լույսադիոդների հզորությունը 100+100ՎՏ
3. Լույսի գույնը սպիտակ (4500Կ)
4. Լույսատվության անկյունը 120°
5. Լույսի պայծառության 0-ից 100% Էլեկտրոնային հեռակառավարում + սռոբ մինչև 20 թարթոց վարկ․
6. Հեռակառավարումը (dmx) ստանդարտի ազդանշանով 
7. քանակը՝ 6 հատ
Լույսային սարգավորումներն աշխատացնելու համակարգչային ծրագիր-ինտերֆեյս
1. Մարտին լայթջոկեյ 2
2. քանակը՝ 1 հատ
Ալյումինե խողովակներով եռակցված ֆերմա քառակուսի տեսակի
1. Չափսերը՝ 300x300մմ.
2. Ֆերմայի երկարությամբ ձգվող գլխավոր խողովակների տրամաչափը՝ 48մմ.
3. Երկկողմանի կողպեքներ ֆերմաները իրար կցելու-երկարացնելու համար 
4. 1 մետրի վրա նվազագույնը 250ԿԳ բեռնելու հնարավորություն
5. քանակը՝ 46 գծամեր
Լույսային սարգավորումների համար նախատեսված ալյումինե կախիչներ նախատեսված առնվազն 250ԿԳ-ի համար քանակը՝ 90 հատ
Դ.Մ.ԻՔՍ ազդանշանի համար նախատեսված մալուխ քանակը՝ 500 Մ.
Դ.Մ.ԻՔՍ ազդանշանի համար նախատեսվա ակտիվ բաժանարար տուփ գալվանական մեկուսացումով արնվազն 4 ելք քանակը՝ 2 հատ
(Իքս.Լ.Ռ) տեսկի խրիչներ Մ/Պ 200 հատ
Մատակարարի կողմից պետք է ապահովվի լուսային տեխնիկայի տեղափոխումը և տեղադրումը «Գավառի մշակույթի տուն» ՀՈԱԿ–ում՝ ներառյալ անհրաժեշտ մետաղական կարկասը։
Սարքերի երաշխիքային ժամկետները պետք է լինեն տեղադրման, հանձնման ընդունման պահից ոչ պակաս քան 3 տարի։
</t>
  </si>
  <si>
    <t>Թատրոնի բեմի լուսային համակարգ</t>
  </si>
  <si>
    <t>ԾԻՐԱԳԻՐՆ ԻՐԱԿԱՆԱՑՎՈՒՄ Է ՀՀ ՀԱՄԱՅՆՔՆԵՐԻ ՏՆՏԵՍԱԿԱՆ և ՍՈՑԻԱԼԱԿԱՆ ԵՆԹԱԿԱՌՈՒՑՎԱԾՔՆԵՐԻ ԶԱՐԳԱՑՄԱՆՆ ՈՒՂՂՎԱԾ ՍՈՒԲՎԵՆՑԻՈՆ ԾՐԱԳՐԵՐԻ ՇՐՋԱՆԱԿՆԵՐՈՒՄ
Հ Ա Մ Ա Յ Ն Ք Ի   Մ Ա Ս Ն Ա Բ Ա Ժ Ի Ն՝   50%
Պ Ե Տ ՈՒ Թ Յ Ա Ն   Մ Ա Ս Ն Ա Բ Ա Ժ Ի Ն՝   50%
Ներքոնշյալ ապրանքների առաքումը և տեղադրումը իրականացվելու է ըստ պատվիրատուի առաջարկած վայրի մատակարարի միջոցների հաշվին: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</si>
</sst>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04"/>
      <scheme val="minor"/>
    </font>
    <font>
      <sz val="10"/>
      <color theme="1"/>
      <name val="GHEA Grapalat"/>
      <family val="3"/>
    </font>
    <font>
      <b/>
      <sz val="10"/>
      <color theme="1"/>
      <name val="GHEA Grapalat"/>
      <family val="3"/>
    </font>
    <font>
      <sz val="11"/>
      <color rgb="FFFF0000"/>
      <name val="GHEA Grapalat"/>
      <family val="3"/>
    </font>
    <font>
      <sz val="10"/>
      <name val="GHEA Grapalat"/>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xf numFmtId="0" fontId="1" fillId="0" borderId="1" xfId="0" applyFont="1" applyFill="1" applyBorder="1"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xf numFmtId="0" fontId="2" fillId="0" borderId="1" xfId="0" applyFont="1" applyBorder="1"/>
    <xf numFmtId="0" fontId="1" fillId="0" borderId="1" xfId="0" applyFont="1" applyBorder="1" applyAlignment="1">
      <alignment horizontal="left" vertical="top" wrapText="1"/>
    </xf>
    <xf numFmtId="0" fontId="3" fillId="0" borderId="1" xfId="0" applyFont="1" applyBorder="1" applyAlignment="1">
      <alignment horizontal="center" vertical="center" wrapText="1"/>
    </xf>
    <xf numFmtId="0" fontId="2"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xdr:row>
      <xdr:rowOff>0</xdr:rowOff>
    </xdr:from>
    <xdr:to>
      <xdr:col>4</xdr:col>
      <xdr:colOff>304800</xdr:colOff>
      <xdr:row>4</xdr:row>
      <xdr:rowOff>304800</xdr:rowOff>
    </xdr:to>
    <xdr:sp macro="" textlink="">
      <xdr:nvSpPr>
        <xdr:cNvPr id="3075" name="AutoShape 3" descr="Սպասք լվացող մեքենա KORD DW45FSA301S ">
          <a:extLst>
            <a:ext uri="{FF2B5EF4-FFF2-40B4-BE49-F238E27FC236}">
              <a16:creationId xmlns:a16="http://schemas.microsoft.com/office/drawing/2014/main" id="{00000000-0008-0000-0200-0000030C0000}"/>
            </a:ext>
          </a:extLst>
        </xdr:cNvPr>
        <xdr:cNvSpPr>
          <a:spLocks noChangeAspect="1" noChangeArrowheads="1"/>
        </xdr:cNvSpPr>
      </xdr:nvSpPr>
      <xdr:spPr bwMode="auto">
        <a:xfrm>
          <a:off x="3686175" y="3562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4</xdr:row>
      <xdr:rowOff>0</xdr:rowOff>
    </xdr:from>
    <xdr:to>
      <xdr:col>4</xdr:col>
      <xdr:colOff>304800</xdr:colOff>
      <xdr:row>4</xdr:row>
      <xdr:rowOff>304800</xdr:rowOff>
    </xdr:to>
    <xdr:sp macro="" textlink="">
      <xdr:nvSpPr>
        <xdr:cNvPr id="3076" name="AutoShape 4" descr="Սպասք լվացող մեքենա KORD DW45FSA301S ">
          <a:extLst>
            <a:ext uri="{FF2B5EF4-FFF2-40B4-BE49-F238E27FC236}">
              <a16:creationId xmlns:a16="http://schemas.microsoft.com/office/drawing/2014/main" id="{00000000-0008-0000-0200-0000040C0000}"/>
            </a:ext>
          </a:extLst>
        </xdr:cNvPr>
        <xdr:cNvSpPr>
          <a:spLocks noChangeAspect="1" noChangeArrowheads="1"/>
        </xdr:cNvSpPr>
      </xdr:nvSpPr>
      <xdr:spPr bwMode="auto">
        <a:xfrm>
          <a:off x="3686175" y="3562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workbookViewId="0">
      <selection activeCell="J5" sqref="J5"/>
    </sheetView>
  </sheetViews>
  <sheetFormatPr defaultColWidth="9" defaultRowHeight="13.5" x14ac:dyDescent="0.25"/>
  <cols>
    <col min="1" max="1" width="5.42578125" style="5" customWidth="1"/>
    <col min="2" max="3" width="18.28515625" style="5" customWidth="1"/>
    <col min="4" max="4" width="71.5703125" style="5" customWidth="1"/>
    <col min="5" max="5" width="15.5703125" style="7" bestFit="1" customWidth="1"/>
    <col min="6" max="6" width="9" style="5"/>
    <col min="7" max="7" width="13" style="5" bestFit="1" customWidth="1"/>
    <col min="8" max="8" width="19.5703125" style="5" customWidth="1"/>
    <col min="9" max="16384" width="9" style="5"/>
  </cols>
  <sheetData>
    <row r="1" spans="1:8" ht="24.75" customHeight="1" x14ac:dyDescent="0.25">
      <c r="A1" s="16" t="s">
        <v>52</v>
      </c>
      <c r="B1" s="16"/>
      <c r="C1" s="16"/>
      <c r="D1" s="16"/>
      <c r="E1" s="16"/>
      <c r="F1" s="16"/>
      <c r="G1" s="16"/>
      <c r="H1" s="16"/>
    </row>
    <row r="2" spans="1:8" ht="50.25" customHeight="1" x14ac:dyDescent="0.25">
      <c r="A2" s="16"/>
      <c r="B2" s="16"/>
      <c r="C2" s="16"/>
      <c r="D2" s="16"/>
      <c r="E2" s="16"/>
      <c r="F2" s="16"/>
      <c r="G2" s="16"/>
      <c r="H2" s="16"/>
    </row>
    <row r="3" spans="1:8" ht="44.25" customHeight="1" x14ac:dyDescent="0.25">
      <c r="A3" s="16"/>
      <c r="B3" s="16"/>
      <c r="C3" s="16"/>
      <c r="D3" s="16"/>
      <c r="E3" s="16"/>
      <c r="F3" s="16"/>
      <c r="G3" s="16"/>
      <c r="H3" s="16"/>
    </row>
    <row r="4" spans="1:8" ht="28.5" x14ac:dyDescent="0.25">
      <c r="A4" s="8" t="s">
        <v>20</v>
      </c>
      <c r="B4" s="8" t="s">
        <v>21</v>
      </c>
      <c r="C4" s="8" t="s">
        <v>40</v>
      </c>
      <c r="D4" s="8" t="s">
        <v>22</v>
      </c>
      <c r="E4" s="9" t="s">
        <v>26</v>
      </c>
      <c r="F4" s="8" t="s">
        <v>23</v>
      </c>
      <c r="G4" s="9" t="s">
        <v>24</v>
      </c>
      <c r="H4" s="8" t="s">
        <v>25</v>
      </c>
    </row>
    <row r="5" spans="1:8" ht="162" x14ac:dyDescent="0.25">
      <c r="A5" s="3">
        <v>1</v>
      </c>
      <c r="B5" s="4" t="s">
        <v>2</v>
      </c>
      <c r="C5" s="4">
        <v>39713100</v>
      </c>
      <c r="D5" s="1" t="s">
        <v>28</v>
      </c>
      <c r="E5" s="3" t="s">
        <v>27</v>
      </c>
      <c r="F5" s="3">
        <v>4</v>
      </c>
      <c r="G5" s="3">
        <v>130000</v>
      </c>
      <c r="H5" s="3">
        <f t="shared" ref="H5:H25" si="0">+F5*G5</f>
        <v>520000</v>
      </c>
    </row>
    <row r="6" spans="1:8" ht="336" customHeight="1" x14ac:dyDescent="0.25">
      <c r="A6" s="3">
        <v>2</v>
      </c>
      <c r="B6" s="4" t="s">
        <v>3</v>
      </c>
      <c r="C6" s="4">
        <v>39141200</v>
      </c>
      <c r="D6" s="15" t="s">
        <v>49</v>
      </c>
      <c r="E6" s="3" t="s">
        <v>27</v>
      </c>
      <c r="F6" s="3">
        <v>290</v>
      </c>
      <c r="G6" s="3">
        <v>35000</v>
      </c>
      <c r="H6" s="3">
        <f t="shared" si="0"/>
        <v>10150000</v>
      </c>
    </row>
    <row r="7" spans="1:8" ht="80.25" customHeight="1" x14ac:dyDescent="0.25">
      <c r="A7" s="3">
        <v>3</v>
      </c>
      <c r="B7" s="4" t="s">
        <v>1</v>
      </c>
      <c r="C7" s="4">
        <v>39121520</v>
      </c>
      <c r="D7" s="11" t="s">
        <v>42</v>
      </c>
      <c r="E7" s="3" t="s">
        <v>27</v>
      </c>
      <c r="F7" s="3">
        <v>2</v>
      </c>
      <c r="G7" s="3">
        <v>60000</v>
      </c>
      <c r="H7" s="3">
        <f t="shared" si="0"/>
        <v>120000</v>
      </c>
    </row>
    <row r="8" spans="1:8" ht="68.25" customHeight="1" x14ac:dyDescent="0.25">
      <c r="A8" s="3">
        <v>4</v>
      </c>
      <c r="B8" s="4" t="s">
        <v>4</v>
      </c>
      <c r="C8" s="4">
        <v>39141260</v>
      </c>
      <c r="D8" s="1" t="s">
        <v>43</v>
      </c>
      <c r="E8" s="3" t="s">
        <v>27</v>
      </c>
      <c r="F8" s="3">
        <v>2</v>
      </c>
      <c r="G8" s="3">
        <v>80000</v>
      </c>
      <c r="H8" s="3">
        <f t="shared" si="0"/>
        <v>160000</v>
      </c>
    </row>
    <row r="9" spans="1:8" ht="32.25" customHeight="1" x14ac:dyDescent="0.25">
      <c r="A9" s="3">
        <v>5</v>
      </c>
      <c r="B9" s="12" t="s">
        <v>5</v>
      </c>
      <c r="C9" s="12">
        <v>37421170</v>
      </c>
      <c r="D9" s="11" t="s">
        <v>30</v>
      </c>
      <c r="E9" s="10" t="s">
        <v>27</v>
      </c>
      <c r="F9" s="10">
        <v>30</v>
      </c>
      <c r="G9" s="10">
        <v>2000</v>
      </c>
      <c r="H9" s="10">
        <f t="shared" si="0"/>
        <v>60000</v>
      </c>
    </row>
    <row r="10" spans="1:8" s="13" customFormat="1" ht="27.75" customHeight="1" x14ac:dyDescent="0.25">
      <c r="A10" s="3">
        <v>6</v>
      </c>
      <c r="B10" s="12" t="s">
        <v>6</v>
      </c>
      <c r="C10" s="12">
        <v>37421171</v>
      </c>
      <c r="D10" s="11" t="s">
        <v>47</v>
      </c>
      <c r="E10" s="10" t="s">
        <v>27</v>
      </c>
      <c r="F10" s="10">
        <v>20</v>
      </c>
      <c r="G10" s="10">
        <v>2500</v>
      </c>
      <c r="H10" s="10">
        <f t="shared" si="0"/>
        <v>50000</v>
      </c>
    </row>
    <row r="11" spans="1:8" ht="409.5" x14ac:dyDescent="0.25">
      <c r="A11" s="3">
        <v>7</v>
      </c>
      <c r="B11" s="2" t="s">
        <v>7</v>
      </c>
      <c r="C11" s="2">
        <v>32351200</v>
      </c>
      <c r="D11" s="2" t="s">
        <v>29</v>
      </c>
      <c r="E11" s="6" t="s">
        <v>27</v>
      </c>
      <c r="F11" s="6">
        <v>2</v>
      </c>
      <c r="G11" s="3">
        <v>120000</v>
      </c>
      <c r="H11" s="3">
        <f t="shared" si="0"/>
        <v>240000</v>
      </c>
    </row>
    <row r="12" spans="1:8" ht="67.5" x14ac:dyDescent="0.25">
      <c r="A12" s="3">
        <v>8</v>
      </c>
      <c r="B12" s="1" t="s">
        <v>18</v>
      </c>
      <c r="C12" s="1">
        <v>39714100</v>
      </c>
      <c r="D12" s="1" t="s">
        <v>36</v>
      </c>
      <c r="E12" s="3" t="s">
        <v>27</v>
      </c>
      <c r="F12" s="3">
        <v>2</v>
      </c>
      <c r="G12" s="3">
        <v>40000</v>
      </c>
      <c r="H12" s="3">
        <f t="shared" si="0"/>
        <v>80000</v>
      </c>
    </row>
    <row r="13" spans="1:8" ht="67.5" x14ac:dyDescent="0.25">
      <c r="A13" s="3">
        <v>9</v>
      </c>
      <c r="B13" s="1" t="s">
        <v>19</v>
      </c>
      <c r="C13" s="1">
        <v>39711110</v>
      </c>
      <c r="D13" s="1" t="s">
        <v>31</v>
      </c>
      <c r="E13" s="3" t="s">
        <v>27</v>
      </c>
      <c r="F13" s="3">
        <v>2</v>
      </c>
      <c r="G13" s="3">
        <v>220000</v>
      </c>
      <c r="H13" s="3">
        <f t="shared" si="0"/>
        <v>440000</v>
      </c>
    </row>
    <row r="14" spans="1:8" ht="111.75" customHeight="1" x14ac:dyDescent="0.25">
      <c r="A14" s="3">
        <v>10</v>
      </c>
      <c r="B14" s="11" t="s">
        <v>8</v>
      </c>
      <c r="C14" s="11">
        <v>39141100</v>
      </c>
      <c r="D14" s="11" t="s">
        <v>44</v>
      </c>
      <c r="E14" s="10" t="s">
        <v>27</v>
      </c>
      <c r="F14" s="10">
        <v>6</v>
      </c>
      <c r="G14" s="10">
        <v>50000</v>
      </c>
      <c r="H14" s="10">
        <f t="shared" si="0"/>
        <v>300000</v>
      </c>
    </row>
    <row r="15" spans="1:8" ht="81" x14ac:dyDescent="0.25">
      <c r="A15" s="3">
        <v>11</v>
      </c>
      <c r="B15" s="1" t="s">
        <v>9</v>
      </c>
      <c r="C15" s="1">
        <v>39713432</v>
      </c>
      <c r="D15" s="1" t="s">
        <v>32</v>
      </c>
      <c r="E15" s="3" t="s">
        <v>27</v>
      </c>
      <c r="F15" s="3">
        <v>4</v>
      </c>
      <c r="G15" s="3">
        <v>35000</v>
      </c>
      <c r="H15" s="3">
        <f t="shared" si="0"/>
        <v>140000</v>
      </c>
    </row>
    <row r="16" spans="1:8" ht="67.5" x14ac:dyDescent="0.25">
      <c r="A16" s="3">
        <v>12</v>
      </c>
      <c r="B16" s="1" t="s">
        <v>0</v>
      </c>
      <c r="C16" s="1">
        <v>39121100</v>
      </c>
      <c r="D16" s="1" t="s">
        <v>45</v>
      </c>
      <c r="E16" s="3" t="s">
        <v>27</v>
      </c>
      <c r="F16" s="3">
        <v>2</v>
      </c>
      <c r="G16" s="3">
        <v>60000</v>
      </c>
      <c r="H16" s="3">
        <f t="shared" si="0"/>
        <v>120000</v>
      </c>
    </row>
    <row r="17" spans="1:8" ht="31.5" customHeight="1" x14ac:dyDescent="0.25">
      <c r="A17" s="3">
        <v>13</v>
      </c>
      <c r="B17" s="1" t="s">
        <v>10</v>
      </c>
      <c r="C17" s="1">
        <v>42921180</v>
      </c>
      <c r="D17" s="1" t="s">
        <v>33</v>
      </c>
      <c r="E17" s="3" t="s">
        <v>27</v>
      </c>
      <c r="F17" s="3">
        <v>2</v>
      </c>
      <c r="G17" s="3">
        <v>4000</v>
      </c>
      <c r="H17" s="3">
        <f t="shared" si="0"/>
        <v>8000</v>
      </c>
    </row>
    <row r="18" spans="1:8" ht="54" x14ac:dyDescent="0.25">
      <c r="A18" s="3">
        <v>14</v>
      </c>
      <c r="B18" s="11" t="s">
        <v>11</v>
      </c>
      <c r="C18" s="11">
        <v>39141120</v>
      </c>
      <c r="D18" s="11" t="s">
        <v>46</v>
      </c>
      <c r="E18" s="10" t="s">
        <v>27</v>
      </c>
      <c r="F18" s="10">
        <v>2</v>
      </c>
      <c r="G18" s="10">
        <v>40000</v>
      </c>
      <c r="H18" s="10">
        <f t="shared" si="0"/>
        <v>80000</v>
      </c>
    </row>
    <row r="19" spans="1:8" ht="67.5" x14ac:dyDescent="0.25">
      <c r="A19" s="3">
        <v>15</v>
      </c>
      <c r="B19" s="1" t="s">
        <v>12</v>
      </c>
      <c r="C19" s="1">
        <v>42711170</v>
      </c>
      <c r="D19" s="1" t="s">
        <v>37</v>
      </c>
      <c r="E19" s="3" t="s">
        <v>27</v>
      </c>
      <c r="F19" s="3">
        <v>1</v>
      </c>
      <c r="G19" s="3">
        <v>130000</v>
      </c>
      <c r="H19" s="3">
        <f t="shared" si="0"/>
        <v>130000</v>
      </c>
    </row>
    <row r="20" spans="1:8" ht="153" customHeight="1" x14ac:dyDescent="0.25">
      <c r="A20" s="3">
        <v>16</v>
      </c>
      <c r="B20" s="1" t="s">
        <v>13</v>
      </c>
      <c r="C20" s="1">
        <v>30211280</v>
      </c>
      <c r="D20" s="1" t="s">
        <v>41</v>
      </c>
      <c r="E20" s="3" t="s">
        <v>27</v>
      </c>
      <c r="F20" s="3">
        <v>2</v>
      </c>
      <c r="G20" s="3">
        <v>200000</v>
      </c>
      <c r="H20" s="3">
        <f t="shared" si="0"/>
        <v>400000</v>
      </c>
    </row>
    <row r="21" spans="1:8" ht="54" x14ac:dyDescent="0.25">
      <c r="A21" s="3">
        <v>17</v>
      </c>
      <c r="B21" s="1" t="s">
        <v>14</v>
      </c>
      <c r="C21" s="1">
        <v>31151120</v>
      </c>
      <c r="D21" s="1" t="s">
        <v>34</v>
      </c>
      <c r="E21" s="3" t="s">
        <v>27</v>
      </c>
      <c r="F21" s="3">
        <v>2</v>
      </c>
      <c r="G21" s="3">
        <v>25000</v>
      </c>
      <c r="H21" s="3">
        <f t="shared" si="0"/>
        <v>50000</v>
      </c>
    </row>
    <row r="22" spans="1:8" ht="175.5" x14ac:dyDescent="0.25">
      <c r="A22" s="3">
        <v>18</v>
      </c>
      <c r="B22" s="1" t="s">
        <v>15</v>
      </c>
      <c r="C22" s="1">
        <v>30239150</v>
      </c>
      <c r="D22" s="1" t="s">
        <v>38</v>
      </c>
      <c r="E22" s="3" t="s">
        <v>27</v>
      </c>
      <c r="F22" s="3">
        <v>4</v>
      </c>
      <c r="G22" s="3">
        <v>160000</v>
      </c>
      <c r="H22" s="3">
        <f t="shared" si="0"/>
        <v>640000</v>
      </c>
    </row>
    <row r="23" spans="1:8" ht="40.5" x14ac:dyDescent="0.25">
      <c r="A23" s="3">
        <v>19</v>
      </c>
      <c r="B23" s="1" t="s">
        <v>16</v>
      </c>
      <c r="C23" s="1">
        <v>30211200</v>
      </c>
      <c r="D23" s="1" t="s">
        <v>39</v>
      </c>
      <c r="E23" s="3" t="s">
        <v>27</v>
      </c>
      <c r="F23" s="3">
        <v>4</v>
      </c>
      <c r="G23" s="3">
        <v>350000</v>
      </c>
      <c r="H23" s="3">
        <f t="shared" si="0"/>
        <v>1400000</v>
      </c>
    </row>
    <row r="24" spans="1:8" ht="97.5" customHeight="1" x14ac:dyDescent="0.25">
      <c r="A24" s="3">
        <v>20</v>
      </c>
      <c r="B24" s="11" t="s">
        <v>17</v>
      </c>
      <c r="C24" s="11">
        <v>38651200</v>
      </c>
      <c r="D24" s="11" t="s">
        <v>35</v>
      </c>
      <c r="E24" s="10" t="s">
        <v>27</v>
      </c>
      <c r="F24" s="10">
        <v>2</v>
      </c>
      <c r="G24" s="10">
        <v>280000</v>
      </c>
      <c r="H24" s="10">
        <f t="shared" si="0"/>
        <v>560000</v>
      </c>
    </row>
    <row r="25" spans="1:8" ht="250.5" customHeight="1" x14ac:dyDescent="0.25">
      <c r="A25" s="3">
        <v>21</v>
      </c>
      <c r="B25" s="11" t="s">
        <v>51</v>
      </c>
      <c r="C25" s="11">
        <v>32331610</v>
      </c>
      <c r="D25" s="11" t="s">
        <v>50</v>
      </c>
      <c r="E25" s="10" t="s">
        <v>27</v>
      </c>
      <c r="F25" s="10">
        <v>1</v>
      </c>
      <c r="G25" s="10">
        <v>16533000</v>
      </c>
      <c r="H25" s="10">
        <f t="shared" si="0"/>
        <v>16533000</v>
      </c>
    </row>
    <row r="26" spans="1:8" ht="14.25" x14ac:dyDescent="0.25">
      <c r="A26" s="17" t="s">
        <v>48</v>
      </c>
      <c r="B26" s="17"/>
      <c r="C26" s="17"/>
      <c r="D26" s="17"/>
      <c r="E26" s="17"/>
      <c r="F26" s="17"/>
      <c r="G26" s="17"/>
      <c r="H26" s="14">
        <f>SUM(H5:H25)</f>
        <v>32181000</v>
      </c>
    </row>
  </sheetData>
  <mergeCells count="2">
    <mergeCell ref="A1:H3"/>
    <mergeCell ref="A26:G26"/>
  </mergeCells>
  <pageMargins left="0.70866141732283472" right="0.70866141732283472" top="0.74803149606299213" bottom="0.74803149606299213"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տեխ բնութ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keywords>https:/mul2-mta.gov.am/tasks/1498381/oneclick/100664096988006e4edc4ad11590e7d1616bd1fdbc13b82f28f71599d5f8a15a.xlsx?token=b2fa42a7d1e334772c71f1e43f3df6fa</cp:keywords>
  <cp:lastModifiedBy>GSG</cp:lastModifiedBy>
  <cp:lastPrinted>2024-10-17T07:30:17Z</cp:lastPrinted>
  <dcterms:created xsi:type="dcterms:W3CDTF">2024-01-04T12:54:46Z</dcterms:created>
  <dcterms:modified xsi:type="dcterms:W3CDTF">2024-10-17T12:43:23Z</dcterms:modified>
</cp:coreProperties>
</file>