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ana.Manucharyan\Desktop\գնումներ-տեխ. բնութագրեր\տնտեսական\Mul-Ն17284\առդիր\"/>
    </mc:Choice>
  </mc:AlternateContent>
  <bookViews>
    <workbookView xWindow="0" yWindow="0" windowWidth="28800" windowHeight="11865" tabRatio="772"/>
  </bookViews>
  <sheets>
    <sheet name="սանհիգիենիկ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J3" i="3"/>
  <c r="M3" i="3"/>
  <c r="P3" i="3"/>
  <c r="S3" i="3"/>
  <c r="V3" i="3"/>
  <c r="Y3" i="3"/>
  <c r="AB3" i="3"/>
  <c r="AE3" i="3"/>
  <c r="AH3" i="3"/>
  <c r="AK3" i="3"/>
  <c r="AL3" i="3"/>
  <c r="AM3" i="3" l="1"/>
  <c r="AN3" i="3" s="1"/>
  <c r="AK4" i="3"/>
  <c r="M4" i="3" l="1"/>
  <c r="AE4" i="3" l="1"/>
  <c r="AH4" i="3" l="1"/>
  <c r="V4" i="3" l="1"/>
  <c r="Y4" i="3"/>
  <c r="AB4" i="3"/>
  <c r="S4" i="3" l="1"/>
  <c r="J4" i="3" l="1"/>
  <c r="P4" i="3"/>
  <c r="G4" i="3"/>
  <c r="AM4" i="3" l="1"/>
</calcChain>
</file>

<file path=xl/sharedStrings.xml><?xml version="1.0" encoding="utf-8"?>
<sst xmlns="http://schemas.openxmlformats.org/spreadsheetml/2006/main" count="69" uniqueCount="36">
  <si>
    <t>հ/հ</t>
  </si>
  <si>
    <t>հատ</t>
  </si>
  <si>
    <t>տեխնիկական բնութագիր</t>
  </si>
  <si>
    <t>Չափի միավոր</t>
  </si>
  <si>
    <t>Պարագայի կամ նյութի անվանում</t>
  </si>
  <si>
    <t>Տակդիր մեծահասակների 2</t>
  </si>
  <si>
    <t>Տակդիրներ ջրակլանման  չափը 2.4 լ, ներծծման ինդիկատոր, կպչող /լիպուչկան/ հատկանիշը բազմանգամյա օգտագործման անվտանգությունը, մակնշումը և փաթեթավորումը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կանոնակարգի»: Չափսy XL: Հագիս, Պամպերս, Լիբերո կամ համարժեք։</t>
  </si>
  <si>
    <t>Այն ապրանքատեսակները, որոնց համար համաձայն գործող օրենսդրությամբ պահանջվում է ԵԱՏՄ նշանով հավաստագիր առաջին մատակարարման ժամանակ պարտադիր ՊՈԱԿ-ին տրվեն հաղթող կազմակերպության կողմից:</t>
  </si>
  <si>
    <t>Քանակ</t>
  </si>
  <si>
    <t>Միավորի գին</t>
  </si>
  <si>
    <t>Գումար</t>
  </si>
  <si>
    <t>«Երևանի Աջափնյակ վարչական շրջանի երեխաների սոցիալական հոգածության կենտրոն» ՊՈԱԿ</t>
  </si>
  <si>
    <t>«Հանրակացարաններ» ՊՈԱԿ</t>
  </si>
  <si>
    <t>Միջին գին</t>
  </si>
  <si>
    <t>«Նորք շուրջօրյա խնամքի կենտրոն» ՊՈԱԿ</t>
  </si>
  <si>
    <t>«Երևանի Զատիկ Երեխաների աջակցության կենտրոն» ՊՈԱԿ</t>
  </si>
  <si>
    <t>«Երեխայի և ընտանիքի աջակցության կենտրոն» ՊՈԱԿ</t>
  </si>
  <si>
    <t>«Երևանի Մանկան տուն» ՊՈԱԿ</t>
  </si>
  <si>
    <t>«Օթևան» ՊՈԱԿ</t>
  </si>
  <si>
    <t>«Մարի Իզմիրլյանի անվան մանկատուն» ՊՈԱԿ</t>
  </si>
  <si>
    <t>«Ձորակ շուրջօրյա մասնագիտացված խնամքի կենտրոն»  ՊՈԱԿ</t>
  </si>
  <si>
    <t>«Հաղթանակ շուրջօրյա մասնագիտացված խնամքի կենտրոն» ՊՈԱԿ</t>
  </si>
  <si>
    <t>«Խարբերդի մասնագիտացված մանկատուն» ՊՈԱԿ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</si>
  <si>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</si>
  <si>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</si>
  <si>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</si>
  <si>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Ներկայացնել ապրանքատեսակների վերաբերյալ սերտիֆիկատ</t>
  </si>
  <si>
    <t>Մատակարարումը  իրականացվելու է հետևյալ հասցեով</t>
  </si>
  <si>
    <t>«Խարբերդի մասնագիտացված մանկատուն» Արարատի մարզ, Նոր Խարբերդ համայնք, Բաղրամյան փող., 58 շենք</t>
  </si>
  <si>
    <t>«Երևանի «Զատիկ» երեխաների աջակցության կենտրոն»-Զաքարիա Քանաքեռցու (Սարկավագի) փող., 145/2 շենք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</si>
  <si>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</si>
  <si>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</si>
  <si>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 xml:space="preserve">«Հաղթանակ շուրջօրյա մասնագիտացված խնամքի կենտրոն» ՊՈԱԿ-ք. Երևան, Հաղթանակ թաղամաս (4-րդ գյուղ), 2-րդ փողոց, 45 շենք
</t>
  </si>
  <si>
    <t xml:space="preserve">1. ՀՀ կառավարության 2017 թվականի մայիսի 4 ի թիվ 526 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է` «Հաղթանակ շուրջօրյա մասնագիտացված խնամքի կենտրոն», «Նորք շուրջօրյա խնամքի կենտրոն», «Ձորակ շուրջօրյա մասնագիտացված խնամքի կենտրոն», «Մարի Իզմիրլյանի» անվան մանկատուն», «Երևանի Մանկան տուն», «Խարբերդի մասնագիտացված մանկատուն», Տնային պայմաններում միայնակ տարեցների և հաշմանդամների սոցիալական սպասարկման կենտրոն, Երևանի Աջափնյակ վարչական շրջանի երեխաների սոցիալական հոգածության կենտրոն, «Երևանի «Զատիկ երեխաների աջակցության կենտրոն», «Երեխայի և ընտանիքի աջակցության կենտրոն», «Հանրակացարաններ»  ՊՈԱԿ-ներին։ </t>
  </si>
  <si>
    <t>«Ձորակ շուրջօրյա մասնագիտացված խնամքի կենտրոն» ՊՈԱԿ-ք.Երևան, Քանաքեռի շրջանցիկ թունել, 52 շենք</t>
  </si>
  <si>
    <t xml:space="preserve">«Նորք շուրջօրյա խնամքի կենտրոն» ՊՈԱԿ-ք. Երևան, Արմենակ Արմենակյան փող., 197ա շենք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</si>
</sst>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\-* #,##0.00_-;_-* &quot;-&quot;??_-;_-@_-"/>
    <numFmt numFmtId="165" formatCode="_-* #,##0.00\ _₽_-;\-* #,##0.00\ _₽_-;_-* &quot;-&quot;??\ _₽_-;_-@_-"/>
    <numFmt numFmtId="166" formatCode="_(* #,##0_);_(* \(#,##0\);_(* &quot;-&quot;??_);_(@_)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GHEA Grapalat"/>
      <family val="3"/>
    </font>
    <font>
      <sz val="11"/>
      <name val="GHEA Grapalat"/>
      <family val="3"/>
    </font>
    <font>
      <sz val="11"/>
      <name val="Calibri"/>
      <family val="2"/>
      <scheme val="minor"/>
    </font>
    <font>
      <b/>
      <sz val="12"/>
      <name val="GHEA Grapalat"/>
      <family val="3"/>
    </font>
    <font>
      <b/>
      <sz val="11"/>
      <name val="GHEA Grapalat"/>
      <family val="3"/>
    </font>
    <font>
      <b/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166" fontId="6" fillId="0" borderId="1" xfId="1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6" fontId="6" fillId="0" borderId="0" xfId="11" applyNumberFormat="1" applyFont="1" applyFill="1" applyAlignment="1">
      <alignment horizontal="center" vertical="center"/>
    </xf>
    <xf numFmtId="0" fontId="6" fillId="0" borderId="0" xfId="0" applyFont="1" applyFill="1"/>
    <xf numFmtId="0" fontId="6" fillId="0" borderId="1" xfId="0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horizontal="center" vertical="center"/>
    </xf>
    <xf numFmtId="166" fontId="9" fillId="0" borderId="0" xfId="11" applyNumberFormat="1" applyFont="1" applyFill="1" applyAlignment="1">
      <alignment horizontal="center" vertical="center"/>
    </xf>
    <xf numFmtId="166" fontId="6" fillId="0" borderId="0" xfId="11" applyNumberFormat="1" applyFont="1" applyFill="1" applyAlignment="1">
      <alignment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6" fontId="7" fillId="0" borderId="3" xfId="1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6" fontId="6" fillId="0" borderId="1" xfId="11" applyNumberFormat="1" applyFont="1" applyFill="1" applyBorder="1" applyAlignment="1">
      <alignment vertical="center"/>
    </xf>
    <xf numFmtId="4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6" fontId="6" fillId="0" borderId="0" xfId="11" applyNumberFormat="1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center" vertical="center"/>
    </xf>
    <xf numFmtId="166" fontId="7" fillId="0" borderId="0" xfId="1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2">
    <cellStyle name="Comma" xfId="11" builtinId="3"/>
    <cellStyle name="Comma 2" xfId="4"/>
    <cellStyle name="Comma 2 2" xfId="8"/>
    <cellStyle name="Comma 2 3" xfId="5"/>
    <cellStyle name="Comma 3" xfId="6"/>
    <cellStyle name="Comma 4" xfId="10"/>
    <cellStyle name="Normal" xfId="0" builtinId="0"/>
    <cellStyle name="Normal 2" xfId="2"/>
    <cellStyle name="Normal 2 2" xfId="7"/>
    <cellStyle name="Normal 7" xfId="9"/>
    <cellStyle name="Обычный 2" xfId="1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" name="AutoShape 78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" name="AutoShape 79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4" name="AutoShape 80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5" name="AutoShape 8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6" name="AutoShape 21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7" name="AutoShape 212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8" name="AutoShape 213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9" name="AutoShape 214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0" name="AutoShape 82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1" name="AutoShape 822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2" name="AutoShape 823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3" name="AutoShape 824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4" name="AutoShape 857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5" name="AutoShape 858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6" name="AutoShape 859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7" name="AutoShape 860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8" name="AutoShape 1868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19" name="AutoShape 1869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0" name="AutoShape 1870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1" name="AutoShape 187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2" name="AutoShape 1904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3" name="AutoShape 1905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4" name="AutoShape 1906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5" name="AutoShape 1907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6" name="AutoShape 1940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7" name="AutoShape 194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8" name="AutoShape 1942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29" name="AutoShape 1943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0" name="AutoShape 2001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1" name="AutoShape 2002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2" name="AutoShape 2003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3" name="AutoShape 2004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4" name="AutoShape 2037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5" name="AutoShape 2038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6" name="AutoShape 2039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7" name="AutoShape 2040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8" name="AutoShape 2073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39" name="AutoShape 2074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40" name="AutoShape 2075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210333</xdr:rowOff>
    </xdr:to>
    <xdr:sp macro="" textlink="">
      <xdr:nvSpPr>
        <xdr:cNvPr id="41" name="AutoShape 2076" descr="*"/>
        <xdr:cNvSpPr>
          <a:spLocks noChangeAspect="1" noChangeArrowheads="1"/>
        </xdr:cNvSpPr>
      </xdr:nvSpPr>
      <xdr:spPr bwMode="auto">
        <a:xfrm>
          <a:off x="457200" y="13731240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2" name="AutoShape 78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3" name="AutoShape 79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4" name="AutoShape 80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5" name="AutoShape 8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6" name="AutoShape 21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7" name="AutoShape 212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8" name="AutoShape 213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49" name="AutoShape 214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0" name="AutoShape 82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1" name="AutoShape 822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2" name="AutoShape 823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3" name="AutoShape 824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4" name="AutoShape 857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5" name="AutoShape 858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6" name="AutoShape 859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7" name="AutoShape 860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8" name="AutoShape 1868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59" name="AutoShape 1869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0" name="AutoShape 1870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1" name="AutoShape 187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2" name="AutoShape 1904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3" name="AutoShape 1905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4" name="AutoShape 1906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5" name="AutoShape 1907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6" name="AutoShape 1940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7" name="AutoShape 194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8" name="AutoShape 1942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69" name="AutoShape 1943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0" name="AutoShape 2001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1" name="AutoShape 2002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2" name="AutoShape 2003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3" name="AutoShape 2004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4" name="AutoShape 2037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5" name="AutoShape 2038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6" name="AutoShape 2039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7" name="AutoShape 2040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8" name="AutoShape 2073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79" name="AutoShape 2074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80" name="AutoShape 2075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123825</xdr:colOff>
      <xdr:row>3</xdr:row>
      <xdr:rowOff>385042</xdr:rowOff>
    </xdr:to>
    <xdr:sp macro="" textlink="">
      <xdr:nvSpPr>
        <xdr:cNvPr id="81" name="AutoShape 2076" descr="*"/>
        <xdr:cNvSpPr>
          <a:spLocks noChangeAspect="1" noChangeArrowheads="1"/>
        </xdr:cNvSpPr>
      </xdr:nvSpPr>
      <xdr:spPr bwMode="auto">
        <a:xfrm>
          <a:off x="457200" y="13731240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79"/>
  <sheetViews>
    <sheetView tabSelected="1" zoomScale="90" zoomScaleNormal="90" workbookViewId="0">
      <selection activeCell="D3" sqref="D3"/>
    </sheetView>
  </sheetViews>
  <sheetFormatPr defaultRowHeight="16.5" x14ac:dyDescent="0.3"/>
  <cols>
    <col min="1" max="1" width="9.140625" style="4"/>
    <col min="2" max="2" width="28" style="6" customWidth="1"/>
    <col min="3" max="3" width="12.85546875" style="6" customWidth="1"/>
    <col min="4" max="4" width="59.42578125" style="3" customWidth="1"/>
    <col min="5" max="5" width="14.85546875" style="4" hidden="1" customWidth="1"/>
    <col min="6" max="6" width="13.7109375" style="4" hidden="1" customWidth="1"/>
    <col min="7" max="7" width="14" style="5" hidden="1" customWidth="1"/>
    <col min="8" max="8" width="14" style="4" hidden="1" customWidth="1"/>
    <col min="9" max="9" width="15.140625" style="4" hidden="1" customWidth="1"/>
    <col min="10" max="10" width="13.7109375" style="5" hidden="1" customWidth="1"/>
    <col min="11" max="11" width="11.7109375" style="4" hidden="1" customWidth="1"/>
    <col min="12" max="12" width="16" style="4" hidden="1" customWidth="1"/>
    <col min="13" max="13" width="13.28515625" style="5" hidden="1" customWidth="1"/>
    <col min="14" max="14" width="11.7109375" style="4" hidden="1" customWidth="1"/>
    <col min="15" max="15" width="16" style="4" hidden="1" customWidth="1"/>
    <col min="16" max="16" width="13.28515625" style="5" hidden="1" customWidth="1"/>
    <col min="17" max="17" width="9.140625" style="3" hidden="1" customWidth="1"/>
    <col min="18" max="18" width="16" style="3" hidden="1" customWidth="1"/>
    <col min="19" max="19" width="14.42578125" style="10" hidden="1" customWidth="1"/>
    <col min="20" max="20" width="10.7109375" style="4" hidden="1" customWidth="1"/>
    <col min="21" max="21" width="14.5703125" style="4" hidden="1" customWidth="1"/>
    <col min="22" max="22" width="17.7109375" style="5" hidden="1" customWidth="1"/>
    <col min="23" max="23" width="13" style="6" hidden="1" customWidth="1"/>
    <col min="24" max="24" width="16.5703125" style="6" hidden="1" customWidth="1"/>
    <col min="25" max="25" width="12" style="6" hidden="1" customWidth="1"/>
    <col min="26" max="26" width="13" style="6" hidden="1" customWidth="1"/>
    <col min="27" max="27" width="16.5703125" style="6" hidden="1" customWidth="1"/>
    <col min="28" max="28" width="12" style="6" hidden="1" customWidth="1"/>
    <col min="29" max="29" width="11" style="13" hidden="1" customWidth="1"/>
    <col min="30" max="30" width="13.5703125" style="14" hidden="1" customWidth="1"/>
    <col min="31" max="31" width="13.5703125" style="15" hidden="1" customWidth="1"/>
    <col min="32" max="32" width="11.5703125" style="29" hidden="1" customWidth="1"/>
    <col min="33" max="33" width="14.42578125" style="28" hidden="1" customWidth="1"/>
    <col min="34" max="34" width="16.140625" style="16" hidden="1" customWidth="1"/>
    <col min="35" max="35" width="9.140625" style="13" hidden="1" customWidth="1"/>
    <col min="36" max="36" width="13.140625" style="14" hidden="1" customWidth="1"/>
    <col min="37" max="37" width="15" style="15" hidden="1" customWidth="1"/>
    <col min="38" max="38" width="14.85546875" style="4" customWidth="1"/>
    <col min="39" max="39" width="16.85546875" style="4" hidden="1" customWidth="1"/>
    <col min="40" max="40" width="12" style="4" hidden="1" customWidth="1"/>
    <col min="41" max="43" width="9.140625" style="6" customWidth="1"/>
    <col min="44" max="16384" width="9.140625" style="6"/>
  </cols>
  <sheetData>
    <row r="1" spans="1:40" ht="67.5" customHeight="1" x14ac:dyDescent="0.3">
      <c r="A1" s="38" t="s">
        <v>0</v>
      </c>
      <c r="B1" s="38" t="s">
        <v>4</v>
      </c>
      <c r="C1" s="38" t="s">
        <v>3</v>
      </c>
      <c r="D1" s="38" t="s">
        <v>2</v>
      </c>
      <c r="E1" s="40" t="s">
        <v>12</v>
      </c>
      <c r="F1" s="40"/>
      <c r="G1" s="40"/>
      <c r="H1" s="39" t="s">
        <v>11</v>
      </c>
      <c r="I1" s="39"/>
      <c r="J1" s="39"/>
      <c r="K1" s="39" t="s">
        <v>14</v>
      </c>
      <c r="L1" s="39"/>
      <c r="M1" s="39"/>
      <c r="N1" s="39" t="s">
        <v>15</v>
      </c>
      <c r="O1" s="39"/>
      <c r="P1" s="39"/>
      <c r="Q1" s="39" t="s">
        <v>16</v>
      </c>
      <c r="R1" s="39"/>
      <c r="S1" s="39"/>
      <c r="T1" s="39" t="s">
        <v>20</v>
      </c>
      <c r="U1" s="39"/>
      <c r="V1" s="39"/>
      <c r="W1" s="39" t="s">
        <v>17</v>
      </c>
      <c r="X1" s="39"/>
      <c r="Y1" s="39"/>
      <c r="Z1" s="39" t="s">
        <v>18</v>
      </c>
      <c r="AA1" s="39"/>
      <c r="AB1" s="39"/>
      <c r="AC1" s="39" t="s">
        <v>19</v>
      </c>
      <c r="AD1" s="39"/>
      <c r="AE1" s="39"/>
      <c r="AF1" s="39" t="s">
        <v>21</v>
      </c>
      <c r="AG1" s="39"/>
      <c r="AH1" s="39"/>
      <c r="AI1" s="41" t="s">
        <v>22</v>
      </c>
      <c r="AJ1" s="42"/>
      <c r="AK1" s="43"/>
      <c r="AL1" s="40" t="s">
        <v>13</v>
      </c>
      <c r="AM1" s="40"/>
      <c r="AN1" s="40"/>
    </row>
    <row r="2" spans="1:40" ht="36" customHeight="1" x14ac:dyDescent="0.3">
      <c r="A2" s="38"/>
      <c r="B2" s="38"/>
      <c r="C2" s="38"/>
      <c r="D2" s="38"/>
      <c r="E2" s="27" t="s">
        <v>8</v>
      </c>
      <c r="F2" s="27" t="s">
        <v>9</v>
      </c>
      <c r="G2" s="1" t="s">
        <v>10</v>
      </c>
      <c r="H2" s="27" t="s">
        <v>8</v>
      </c>
      <c r="I2" s="27" t="s">
        <v>9</v>
      </c>
      <c r="J2" s="1" t="s">
        <v>10</v>
      </c>
      <c r="K2" s="27" t="s">
        <v>8</v>
      </c>
      <c r="L2" s="27" t="s">
        <v>9</v>
      </c>
      <c r="M2" s="1" t="s">
        <v>10</v>
      </c>
      <c r="N2" s="27" t="s">
        <v>8</v>
      </c>
      <c r="O2" s="27" t="s">
        <v>9</v>
      </c>
      <c r="P2" s="1" t="s">
        <v>10</v>
      </c>
      <c r="Q2" s="27" t="s">
        <v>8</v>
      </c>
      <c r="R2" s="27" t="s">
        <v>9</v>
      </c>
      <c r="S2" s="1" t="s">
        <v>10</v>
      </c>
      <c r="T2" s="27" t="s">
        <v>8</v>
      </c>
      <c r="U2" s="27" t="s">
        <v>9</v>
      </c>
      <c r="V2" s="1" t="s">
        <v>10</v>
      </c>
      <c r="W2" s="27" t="s">
        <v>8</v>
      </c>
      <c r="X2" s="27" t="s">
        <v>9</v>
      </c>
      <c r="Y2" s="1" t="s">
        <v>10</v>
      </c>
      <c r="Z2" s="27" t="s">
        <v>8</v>
      </c>
      <c r="AA2" s="27" t="s">
        <v>9</v>
      </c>
      <c r="AB2" s="1" t="s">
        <v>10</v>
      </c>
      <c r="AC2" s="27" t="s">
        <v>8</v>
      </c>
      <c r="AD2" s="27" t="s">
        <v>9</v>
      </c>
      <c r="AE2" s="1" t="s">
        <v>10</v>
      </c>
      <c r="AF2" s="27" t="s">
        <v>8</v>
      </c>
      <c r="AG2" s="27" t="s">
        <v>9</v>
      </c>
      <c r="AH2" s="1" t="s">
        <v>10</v>
      </c>
      <c r="AI2" s="27" t="s">
        <v>8</v>
      </c>
      <c r="AJ2" s="27" t="s">
        <v>9</v>
      </c>
      <c r="AK2" s="1" t="s">
        <v>10</v>
      </c>
      <c r="AL2" s="20" t="s">
        <v>8</v>
      </c>
      <c r="AM2" s="20" t="s">
        <v>10</v>
      </c>
      <c r="AN2" s="21" t="s">
        <v>13</v>
      </c>
    </row>
    <row r="3" spans="1:40" ht="189.75" x14ac:dyDescent="0.3">
      <c r="A3" s="20">
        <v>1</v>
      </c>
      <c r="B3" s="2" t="s">
        <v>5</v>
      </c>
      <c r="C3" s="17" t="s">
        <v>1</v>
      </c>
      <c r="D3" s="2" t="s">
        <v>6</v>
      </c>
      <c r="E3" s="20"/>
      <c r="F3" s="20"/>
      <c r="G3" s="1">
        <f t="shared" ref="G3" si="0">F3*E3</f>
        <v>0</v>
      </c>
      <c r="H3" s="20"/>
      <c r="I3" s="20"/>
      <c r="J3" s="1">
        <f t="shared" ref="J3" si="1">I3*H3</f>
        <v>0</v>
      </c>
      <c r="K3" s="20">
        <v>38000</v>
      </c>
      <c r="L3" s="20">
        <v>207</v>
      </c>
      <c r="M3" s="1">
        <f t="shared" ref="M3" si="2">L3*K3</f>
        <v>7866000</v>
      </c>
      <c r="N3" s="20">
        <v>50</v>
      </c>
      <c r="O3" s="20">
        <v>350</v>
      </c>
      <c r="P3" s="1">
        <f>O3*N3</f>
        <v>17500</v>
      </c>
      <c r="Q3" s="7"/>
      <c r="R3" s="7"/>
      <c r="S3" s="18">
        <f t="shared" ref="S3" si="3">R3*Q3</f>
        <v>0</v>
      </c>
      <c r="T3" s="20">
        <v>10000</v>
      </c>
      <c r="U3" s="20">
        <v>210</v>
      </c>
      <c r="V3" s="1">
        <f>U3*T3</f>
        <v>2100000</v>
      </c>
      <c r="W3" s="20"/>
      <c r="X3" s="20"/>
      <c r="Y3" s="20">
        <f t="shared" ref="Y3" si="4">X3*W3</f>
        <v>0</v>
      </c>
      <c r="Z3" s="20"/>
      <c r="AA3" s="20"/>
      <c r="AB3" s="20">
        <f t="shared" ref="AB3" si="5">AA3*Z3</f>
        <v>0</v>
      </c>
      <c r="AC3" s="27"/>
      <c r="AD3" s="27"/>
      <c r="AE3" s="20">
        <f t="shared" ref="AE3" si="6">AD3*AC3</f>
        <v>0</v>
      </c>
      <c r="AF3" s="26">
        <v>41000</v>
      </c>
      <c r="AG3" s="26">
        <v>350</v>
      </c>
      <c r="AH3" s="1">
        <f>AG3*AF3</f>
        <v>14350000</v>
      </c>
      <c r="AI3" s="20">
        <v>20000</v>
      </c>
      <c r="AJ3" s="20">
        <v>244.77</v>
      </c>
      <c r="AK3" s="20">
        <f>AJ3*AI3</f>
        <v>4895400</v>
      </c>
      <c r="AL3" s="20">
        <f t="shared" ref="AL3" si="7">+E3+H3+K3+N3+Q3+T3+W3+Z3+AC3+AF3+AI3</f>
        <v>109050</v>
      </c>
      <c r="AM3" s="11">
        <f t="shared" ref="AM3" si="8">+G3+J3+M3+P3+S3+V3+Y3+AB3+AE3+AH3+AK3</f>
        <v>29228900</v>
      </c>
      <c r="AN3" s="19">
        <f t="shared" ref="AN3" si="9">AM3/AL3</f>
        <v>268.03209536909674</v>
      </c>
    </row>
    <row r="4" spans="1:40" ht="47.25" customHeight="1" x14ac:dyDescent="0.3">
      <c r="A4" s="39" t="s">
        <v>7</v>
      </c>
      <c r="B4" s="39"/>
      <c r="C4" s="39"/>
      <c r="D4" s="39"/>
      <c r="E4" s="30"/>
      <c r="F4" s="20"/>
      <c r="G4" s="1">
        <f>SUM(G3:G3)</f>
        <v>0</v>
      </c>
      <c r="H4" s="1"/>
      <c r="I4" s="1"/>
      <c r="J4" s="1">
        <f>SUM(J3:J3)</f>
        <v>0</v>
      </c>
      <c r="K4" s="20"/>
      <c r="L4" s="20"/>
      <c r="M4" s="1">
        <f>SUM(M3:M3)</f>
        <v>7866000</v>
      </c>
      <c r="N4" s="1"/>
      <c r="O4" s="1"/>
      <c r="P4" s="1">
        <f>SUM(P3:P3)</f>
        <v>17500</v>
      </c>
      <c r="Q4" s="7"/>
      <c r="R4" s="7"/>
      <c r="S4" s="1">
        <f>SUM(S3:S3)</f>
        <v>0</v>
      </c>
      <c r="T4" s="20"/>
      <c r="U4" s="20"/>
      <c r="V4" s="1">
        <f>SUM(V3:V3)</f>
        <v>2100000</v>
      </c>
      <c r="W4" s="20"/>
      <c r="X4" s="20"/>
      <c r="Y4" s="8">
        <f>SUM(Y3:Y3)</f>
        <v>0</v>
      </c>
      <c r="Z4" s="20"/>
      <c r="AA4" s="20"/>
      <c r="AB4" s="8">
        <f>SUM(AB3:AB3)</f>
        <v>0</v>
      </c>
      <c r="AC4" s="8"/>
      <c r="AD4" s="8"/>
      <c r="AE4" s="8">
        <f>SUM(AE3:AE3)</f>
        <v>0</v>
      </c>
      <c r="AF4" s="8"/>
      <c r="AG4" s="8"/>
      <c r="AH4" s="8">
        <f>SUM(AH3:AH3)</f>
        <v>14350000</v>
      </c>
      <c r="AI4" s="8"/>
      <c r="AJ4" s="8"/>
      <c r="AK4" s="8">
        <f>SUM(AK3:AK3)</f>
        <v>4895400</v>
      </c>
      <c r="AL4" s="20"/>
      <c r="AM4" s="11">
        <f>SUM(AM3:AM3)</f>
        <v>29228900</v>
      </c>
      <c r="AN4" s="20"/>
    </row>
    <row r="5" spans="1:40" ht="53.25" customHeight="1" x14ac:dyDescent="0.3">
      <c r="A5" s="36" t="s">
        <v>23</v>
      </c>
      <c r="B5" s="36"/>
      <c r="C5" s="36"/>
      <c r="D5" s="36"/>
      <c r="E5" s="36"/>
      <c r="G5" s="9"/>
      <c r="J5" s="9"/>
      <c r="AB5" s="22"/>
      <c r="AC5" s="12"/>
      <c r="AD5" s="12"/>
      <c r="AE5" s="12"/>
      <c r="AF5" s="12"/>
      <c r="AG5" s="12"/>
      <c r="AH5" s="23"/>
      <c r="AI5" s="12"/>
      <c r="AJ5" s="12"/>
      <c r="AK5" s="12"/>
      <c r="AL5" s="12"/>
      <c r="AM5" s="24"/>
    </row>
    <row r="6" spans="1:40" ht="170.25" customHeight="1" x14ac:dyDescent="0.3">
      <c r="A6" s="31" t="s">
        <v>33</v>
      </c>
      <c r="B6" s="31"/>
      <c r="C6" s="31"/>
      <c r="D6" s="31"/>
      <c r="E6" s="31"/>
      <c r="AB6" s="22"/>
      <c r="AC6" s="12"/>
      <c r="AD6" s="12"/>
      <c r="AE6" s="12"/>
      <c r="AF6" s="12"/>
      <c r="AG6" s="12"/>
      <c r="AH6" s="23"/>
      <c r="AI6" s="12"/>
      <c r="AJ6" s="12"/>
      <c r="AK6" s="12"/>
      <c r="AL6" s="12"/>
      <c r="AM6" s="12"/>
    </row>
    <row r="7" spans="1:40" x14ac:dyDescent="0.3">
      <c r="A7" s="32" t="s">
        <v>24</v>
      </c>
      <c r="B7" s="33"/>
      <c r="C7" s="33"/>
      <c r="D7" s="33"/>
      <c r="E7" s="34"/>
      <c r="AB7" s="22"/>
      <c r="AC7" s="12"/>
      <c r="AD7" s="12"/>
      <c r="AE7" s="12"/>
      <c r="AF7" s="12"/>
      <c r="AG7" s="12"/>
      <c r="AH7" s="23"/>
      <c r="AI7" s="12"/>
      <c r="AJ7" s="12"/>
      <c r="AK7" s="12"/>
      <c r="AL7" s="12"/>
      <c r="AM7" s="12"/>
    </row>
    <row r="8" spans="1:40" ht="30.75" customHeight="1" x14ac:dyDescent="0.3">
      <c r="A8" s="36" t="s">
        <v>25</v>
      </c>
      <c r="B8" s="36"/>
      <c r="C8" s="36"/>
      <c r="D8" s="36"/>
      <c r="E8" s="36"/>
      <c r="AB8" s="22"/>
      <c r="AC8" s="14"/>
      <c r="AE8" s="14"/>
      <c r="AF8" s="14"/>
      <c r="AG8" s="14"/>
      <c r="AH8" s="25"/>
      <c r="AI8" s="14"/>
      <c r="AK8" s="14"/>
      <c r="AL8" s="12"/>
      <c r="AM8" s="12"/>
    </row>
    <row r="9" spans="1:40" x14ac:dyDescent="0.3">
      <c r="A9" s="37" t="s">
        <v>26</v>
      </c>
      <c r="B9" s="37"/>
      <c r="C9" s="37"/>
      <c r="D9" s="37"/>
      <c r="E9" s="37"/>
      <c r="AB9" s="22"/>
      <c r="AC9" s="14"/>
      <c r="AE9" s="14"/>
      <c r="AF9" s="14"/>
      <c r="AG9" s="14"/>
      <c r="AH9" s="25"/>
      <c r="AI9" s="14"/>
      <c r="AK9" s="14"/>
      <c r="AL9" s="12"/>
      <c r="AM9" s="12"/>
    </row>
    <row r="10" spans="1:40" ht="16.5" customHeight="1" x14ac:dyDescent="0.3">
      <c r="A10" s="31" t="s">
        <v>27</v>
      </c>
      <c r="B10" s="31"/>
      <c r="C10" s="31"/>
      <c r="D10" s="31"/>
      <c r="E10" s="31"/>
      <c r="AB10" s="22"/>
      <c r="AC10" s="14"/>
      <c r="AE10" s="14"/>
      <c r="AF10" s="14"/>
      <c r="AG10" s="14"/>
      <c r="AH10" s="25"/>
      <c r="AI10" s="14"/>
      <c r="AK10" s="14"/>
      <c r="AL10" s="12"/>
      <c r="AM10" s="12"/>
    </row>
    <row r="11" spans="1:40" ht="36" customHeight="1" x14ac:dyDescent="0.3">
      <c r="A11" s="35" t="s">
        <v>32</v>
      </c>
      <c r="B11" s="35"/>
      <c r="C11" s="35"/>
      <c r="D11" s="35"/>
      <c r="E11" s="35"/>
      <c r="AB11" s="22"/>
      <c r="AC11" s="14"/>
      <c r="AE11" s="14"/>
      <c r="AF11" s="14"/>
      <c r="AG11" s="14"/>
      <c r="AH11" s="25"/>
      <c r="AI11" s="14"/>
      <c r="AK11" s="14"/>
      <c r="AL11" s="12"/>
      <c r="AM11" s="12"/>
    </row>
    <row r="12" spans="1:40" ht="16.5" customHeight="1" x14ac:dyDescent="0.3">
      <c r="A12" s="31" t="s">
        <v>35</v>
      </c>
      <c r="B12" s="31"/>
      <c r="C12" s="31"/>
      <c r="D12" s="31"/>
      <c r="E12" s="31"/>
      <c r="AB12" s="22"/>
      <c r="AC12" s="14"/>
      <c r="AE12" s="14"/>
      <c r="AF12" s="14"/>
      <c r="AG12" s="14"/>
      <c r="AH12" s="25"/>
      <c r="AI12" s="14"/>
      <c r="AK12" s="14"/>
      <c r="AL12" s="12"/>
      <c r="AM12" s="12"/>
    </row>
    <row r="13" spans="1:40" ht="16.5" customHeight="1" x14ac:dyDescent="0.3">
      <c r="A13" s="31" t="s">
        <v>34</v>
      </c>
      <c r="B13" s="31"/>
      <c r="C13" s="31"/>
      <c r="D13" s="31"/>
      <c r="E13" s="31"/>
      <c r="AB13" s="22"/>
      <c r="AC13" s="14"/>
      <c r="AE13" s="14"/>
      <c r="AF13" s="14"/>
      <c r="AG13" s="14"/>
      <c r="AH13" s="25"/>
      <c r="AI13" s="14"/>
      <c r="AK13" s="14"/>
      <c r="AL13" s="12"/>
      <c r="AM13" s="12"/>
    </row>
    <row r="14" spans="1:40" ht="16.5" customHeight="1" x14ac:dyDescent="0.3">
      <c r="A14" s="31" t="s">
        <v>28</v>
      </c>
      <c r="B14" s="31"/>
      <c r="C14" s="31"/>
      <c r="D14" s="31"/>
      <c r="E14" s="31"/>
      <c r="AB14" s="22"/>
      <c r="AC14" s="14"/>
      <c r="AE14" s="14"/>
      <c r="AF14" s="14"/>
      <c r="AG14" s="14"/>
      <c r="AH14" s="25"/>
      <c r="AI14" s="14"/>
      <c r="AK14" s="14"/>
      <c r="AL14" s="12"/>
      <c r="AM14" s="12"/>
    </row>
    <row r="15" spans="1:40" ht="16.5" customHeight="1" x14ac:dyDescent="0.3">
      <c r="A15" s="31" t="s">
        <v>29</v>
      </c>
      <c r="B15" s="31"/>
      <c r="C15" s="31"/>
      <c r="D15" s="31"/>
      <c r="E15" s="31"/>
      <c r="AB15" s="22"/>
      <c r="AC15" s="14"/>
      <c r="AE15" s="14"/>
      <c r="AF15" s="14"/>
      <c r="AG15" s="14"/>
      <c r="AH15" s="25"/>
      <c r="AI15" s="14"/>
      <c r="AK15" s="14"/>
      <c r="AL15" s="12"/>
      <c r="AM15" s="12"/>
    </row>
    <row r="16" spans="1:40" ht="29.25" customHeight="1" x14ac:dyDescent="0.3">
      <c r="A16" s="31" t="s">
        <v>30</v>
      </c>
      <c r="B16" s="31"/>
      <c r="C16" s="31"/>
      <c r="D16" s="31"/>
      <c r="E16" s="31"/>
      <c r="AB16" s="22"/>
      <c r="AC16" s="14"/>
      <c r="AE16" s="14"/>
      <c r="AF16" s="14"/>
      <c r="AG16" s="14"/>
      <c r="AH16" s="25"/>
      <c r="AI16" s="14"/>
      <c r="AK16" s="14"/>
      <c r="AL16" s="12"/>
      <c r="AM16" s="12"/>
    </row>
    <row r="17" spans="1:39" x14ac:dyDescent="0.3">
      <c r="A17" s="31" t="s">
        <v>31</v>
      </c>
      <c r="B17" s="31"/>
      <c r="C17" s="31"/>
      <c r="D17" s="31"/>
      <c r="E17" s="31"/>
      <c r="AB17" s="22"/>
      <c r="AC17" s="14"/>
      <c r="AE17" s="14"/>
      <c r="AF17" s="14"/>
      <c r="AG17" s="14"/>
      <c r="AH17" s="25"/>
      <c r="AI17" s="14"/>
      <c r="AK17" s="14"/>
      <c r="AL17" s="12"/>
      <c r="AM17" s="12"/>
    </row>
    <row r="18" spans="1:39" x14ac:dyDescent="0.3">
      <c r="A18" s="31"/>
      <c r="B18" s="31"/>
      <c r="C18" s="31"/>
      <c r="D18" s="31"/>
      <c r="E18" s="31"/>
      <c r="AB18" s="22"/>
      <c r="AC18" s="14"/>
      <c r="AE18" s="14"/>
      <c r="AF18" s="14"/>
      <c r="AG18" s="14"/>
      <c r="AH18" s="25"/>
      <c r="AI18" s="14"/>
      <c r="AK18" s="14"/>
      <c r="AL18" s="12"/>
      <c r="AM18" s="12"/>
    </row>
    <row r="19" spans="1:39" x14ac:dyDescent="0.3">
      <c r="AB19" s="22"/>
      <c r="AC19" s="14"/>
      <c r="AE19" s="14"/>
      <c r="AF19" s="14"/>
      <c r="AG19" s="14"/>
      <c r="AH19" s="25"/>
      <c r="AI19" s="14"/>
      <c r="AK19" s="14"/>
      <c r="AL19" s="12"/>
      <c r="AM19" s="12"/>
    </row>
    <row r="20" spans="1:39" x14ac:dyDescent="0.3">
      <c r="AB20" s="22"/>
      <c r="AC20" s="14"/>
      <c r="AE20" s="14"/>
      <c r="AF20" s="14"/>
      <c r="AG20" s="14"/>
      <c r="AH20" s="25"/>
      <c r="AI20" s="14"/>
      <c r="AK20" s="14"/>
      <c r="AL20" s="12"/>
      <c r="AM20" s="12"/>
    </row>
    <row r="21" spans="1:39" x14ac:dyDescent="0.3">
      <c r="AB21" s="22"/>
      <c r="AC21" s="14"/>
      <c r="AE21" s="14"/>
      <c r="AF21" s="14"/>
      <c r="AG21" s="14"/>
      <c r="AH21" s="25"/>
      <c r="AI21" s="14"/>
      <c r="AK21" s="14"/>
      <c r="AL21" s="12"/>
      <c r="AM21" s="12"/>
    </row>
    <row r="22" spans="1:39" x14ac:dyDescent="0.3">
      <c r="AF22" s="13"/>
      <c r="AG22" s="14"/>
    </row>
    <row r="23" spans="1:39" x14ac:dyDescent="0.3">
      <c r="AF23" s="13"/>
      <c r="AG23" s="14"/>
    </row>
    <row r="24" spans="1:39" x14ac:dyDescent="0.3">
      <c r="AF24" s="13"/>
      <c r="AG24" s="14"/>
    </row>
    <row r="25" spans="1:39" x14ac:dyDescent="0.3">
      <c r="AF25" s="13"/>
      <c r="AG25" s="14"/>
    </row>
    <row r="26" spans="1:39" x14ac:dyDescent="0.3">
      <c r="AF26" s="13"/>
      <c r="AG26" s="14"/>
    </row>
    <row r="27" spans="1:39" x14ac:dyDescent="0.3">
      <c r="AF27" s="13"/>
      <c r="AG27" s="14"/>
    </row>
    <row r="28" spans="1:39" x14ac:dyDescent="0.3">
      <c r="AF28" s="13"/>
      <c r="AG28" s="14"/>
    </row>
    <row r="29" spans="1:39" x14ac:dyDescent="0.3">
      <c r="AF29" s="13"/>
      <c r="AG29" s="14"/>
    </row>
    <row r="30" spans="1:39" x14ac:dyDescent="0.3">
      <c r="AF30" s="13"/>
      <c r="AG30" s="14"/>
    </row>
    <row r="31" spans="1:39" x14ac:dyDescent="0.3">
      <c r="AF31" s="13"/>
      <c r="AG31" s="14"/>
    </row>
    <row r="32" spans="1:39" x14ac:dyDescent="0.3">
      <c r="AF32" s="13"/>
      <c r="AG32" s="14"/>
    </row>
    <row r="33" spans="32:33" x14ac:dyDescent="0.3">
      <c r="AF33" s="13"/>
      <c r="AG33" s="14"/>
    </row>
    <row r="34" spans="32:33" x14ac:dyDescent="0.3">
      <c r="AF34" s="13"/>
      <c r="AG34" s="14"/>
    </row>
    <row r="35" spans="32:33" x14ac:dyDescent="0.3">
      <c r="AF35" s="13"/>
      <c r="AG35" s="14"/>
    </row>
    <row r="36" spans="32:33" x14ac:dyDescent="0.3">
      <c r="AF36" s="13"/>
      <c r="AG36" s="14"/>
    </row>
    <row r="37" spans="32:33" x14ac:dyDescent="0.3">
      <c r="AF37" s="13"/>
      <c r="AG37" s="14"/>
    </row>
    <row r="38" spans="32:33" x14ac:dyDescent="0.3">
      <c r="AF38" s="13"/>
      <c r="AG38" s="14"/>
    </row>
    <row r="39" spans="32:33" x14ac:dyDescent="0.3">
      <c r="AF39" s="13"/>
      <c r="AG39" s="14"/>
    </row>
    <row r="40" spans="32:33" x14ac:dyDescent="0.3">
      <c r="AF40" s="13"/>
      <c r="AG40" s="14"/>
    </row>
    <row r="41" spans="32:33" x14ac:dyDescent="0.3">
      <c r="AF41" s="13"/>
      <c r="AG41" s="14"/>
    </row>
    <row r="42" spans="32:33" x14ac:dyDescent="0.3">
      <c r="AF42" s="13"/>
      <c r="AG42" s="14"/>
    </row>
    <row r="43" spans="32:33" x14ac:dyDescent="0.3">
      <c r="AF43" s="13"/>
      <c r="AG43" s="14"/>
    </row>
    <row r="44" spans="32:33" x14ac:dyDescent="0.3">
      <c r="AF44" s="13"/>
      <c r="AG44" s="14"/>
    </row>
    <row r="45" spans="32:33" x14ac:dyDescent="0.3">
      <c r="AF45" s="13"/>
      <c r="AG45" s="14"/>
    </row>
    <row r="46" spans="32:33" x14ac:dyDescent="0.3">
      <c r="AF46" s="13"/>
      <c r="AG46" s="14"/>
    </row>
    <row r="47" spans="32:33" x14ac:dyDescent="0.3">
      <c r="AF47" s="13"/>
      <c r="AG47" s="14"/>
    </row>
    <row r="48" spans="32:33" x14ac:dyDescent="0.3">
      <c r="AF48" s="13"/>
      <c r="AG48" s="14"/>
    </row>
    <row r="49" spans="32:33" x14ac:dyDescent="0.3">
      <c r="AF49" s="13"/>
      <c r="AG49" s="14"/>
    </row>
    <row r="50" spans="32:33" x14ac:dyDescent="0.3">
      <c r="AF50" s="13"/>
      <c r="AG50" s="14"/>
    </row>
    <row r="51" spans="32:33" x14ac:dyDescent="0.3">
      <c r="AF51" s="13"/>
      <c r="AG51" s="14"/>
    </row>
    <row r="52" spans="32:33" x14ac:dyDescent="0.3">
      <c r="AF52" s="13"/>
      <c r="AG52" s="14"/>
    </row>
    <row r="53" spans="32:33" x14ac:dyDescent="0.3">
      <c r="AF53" s="13"/>
      <c r="AG53" s="14"/>
    </row>
    <row r="54" spans="32:33" x14ac:dyDescent="0.3">
      <c r="AF54" s="13"/>
      <c r="AG54" s="14"/>
    </row>
    <row r="55" spans="32:33" x14ac:dyDescent="0.3">
      <c r="AF55" s="13"/>
      <c r="AG55" s="14"/>
    </row>
    <row r="56" spans="32:33" x14ac:dyDescent="0.3">
      <c r="AF56" s="13"/>
      <c r="AG56" s="14"/>
    </row>
    <row r="57" spans="32:33" x14ac:dyDescent="0.3">
      <c r="AF57" s="13"/>
      <c r="AG57" s="14"/>
    </row>
    <row r="58" spans="32:33" x14ac:dyDescent="0.3">
      <c r="AF58" s="13"/>
      <c r="AG58" s="14"/>
    </row>
    <row r="59" spans="32:33" x14ac:dyDescent="0.3">
      <c r="AF59" s="13"/>
      <c r="AG59" s="14"/>
    </row>
    <row r="60" spans="32:33" x14ac:dyDescent="0.3">
      <c r="AF60" s="13"/>
      <c r="AG60" s="14"/>
    </row>
    <row r="61" spans="32:33" x14ac:dyDescent="0.3">
      <c r="AF61" s="13"/>
      <c r="AG61" s="14"/>
    </row>
    <row r="62" spans="32:33" x14ac:dyDescent="0.3">
      <c r="AF62" s="13"/>
      <c r="AG62" s="14"/>
    </row>
    <row r="63" spans="32:33" x14ac:dyDescent="0.3">
      <c r="AF63" s="13"/>
      <c r="AG63" s="14"/>
    </row>
    <row r="64" spans="32:33" x14ac:dyDescent="0.3">
      <c r="AF64" s="13"/>
      <c r="AG64" s="14"/>
    </row>
    <row r="65" spans="32:33" x14ac:dyDescent="0.3">
      <c r="AF65" s="13"/>
      <c r="AG65" s="14"/>
    </row>
    <row r="66" spans="32:33" x14ac:dyDescent="0.3">
      <c r="AF66" s="13"/>
      <c r="AG66" s="14"/>
    </row>
    <row r="67" spans="32:33" x14ac:dyDescent="0.3">
      <c r="AF67" s="13"/>
      <c r="AG67" s="14"/>
    </row>
    <row r="68" spans="32:33" x14ac:dyDescent="0.3">
      <c r="AF68" s="13"/>
      <c r="AG68" s="14"/>
    </row>
    <row r="69" spans="32:33" x14ac:dyDescent="0.3">
      <c r="AF69" s="13"/>
      <c r="AG69" s="14"/>
    </row>
    <row r="70" spans="32:33" x14ac:dyDescent="0.3">
      <c r="AF70" s="13"/>
      <c r="AG70" s="14"/>
    </row>
    <row r="71" spans="32:33" x14ac:dyDescent="0.3">
      <c r="AF71" s="13"/>
      <c r="AG71" s="14"/>
    </row>
    <row r="72" spans="32:33" x14ac:dyDescent="0.3">
      <c r="AF72" s="13"/>
      <c r="AG72" s="14"/>
    </row>
    <row r="73" spans="32:33" x14ac:dyDescent="0.3">
      <c r="AF73" s="13"/>
      <c r="AG73" s="14"/>
    </row>
    <row r="74" spans="32:33" x14ac:dyDescent="0.3">
      <c r="AF74" s="13"/>
      <c r="AG74" s="14"/>
    </row>
    <row r="75" spans="32:33" x14ac:dyDescent="0.3">
      <c r="AF75" s="13"/>
      <c r="AG75" s="14"/>
    </row>
    <row r="76" spans="32:33" x14ac:dyDescent="0.3">
      <c r="AF76" s="13"/>
      <c r="AG76" s="14"/>
    </row>
    <row r="77" spans="32:33" x14ac:dyDescent="0.3">
      <c r="AF77" s="13"/>
      <c r="AG77" s="14"/>
    </row>
    <row r="78" spans="32:33" x14ac:dyDescent="0.3">
      <c r="AF78" s="13"/>
      <c r="AG78" s="14"/>
    </row>
    <row r="79" spans="32:33" x14ac:dyDescent="0.3">
      <c r="AF79" s="13"/>
      <c r="AG79" s="14"/>
    </row>
    <row r="80" spans="32:33" x14ac:dyDescent="0.3">
      <c r="AF80" s="13"/>
      <c r="AG80" s="14"/>
    </row>
    <row r="81" spans="32:33" x14ac:dyDescent="0.3">
      <c r="AF81" s="13"/>
      <c r="AG81" s="14"/>
    </row>
    <row r="82" spans="32:33" x14ac:dyDescent="0.3">
      <c r="AF82" s="13"/>
      <c r="AG82" s="14"/>
    </row>
    <row r="83" spans="32:33" x14ac:dyDescent="0.3">
      <c r="AF83" s="13"/>
      <c r="AG83" s="14"/>
    </row>
    <row r="84" spans="32:33" x14ac:dyDescent="0.3">
      <c r="AF84" s="13"/>
      <c r="AG84" s="14"/>
    </row>
    <row r="85" spans="32:33" x14ac:dyDescent="0.3">
      <c r="AF85" s="13"/>
      <c r="AG85" s="14"/>
    </row>
    <row r="86" spans="32:33" x14ac:dyDescent="0.3">
      <c r="AF86" s="13"/>
      <c r="AG86" s="14"/>
    </row>
    <row r="87" spans="32:33" x14ac:dyDescent="0.3">
      <c r="AF87" s="13"/>
      <c r="AG87" s="14"/>
    </row>
    <row r="88" spans="32:33" x14ac:dyDescent="0.3">
      <c r="AF88" s="13"/>
      <c r="AG88" s="14"/>
    </row>
    <row r="89" spans="32:33" x14ac:dyDescent="0.3">
      <c r="AF89" s="13"/>
      <c r="AG89" s="14"/>
    </row>
    <row r="90" spans="32:33" x14ac:dyDescent="0.3">
      <c r="AF90" s="13"/>
      <c r="AG90" s="14"/>
    </row>
    <row r="91" spans="32:33" x14ac:dyDescent="0.3">
      <c r="AF91" s="13"/>
      <c r="AG91" s="14"/>
    </row>
    <row r="92" spans="32:33" x14ac:dyDescent="0.3">
      <c r="AF92" s="13"/>
      <c r="AG92" s="14"/>
    </row>
    <row r="93" spans="32:33" x14ac:dyDescent="0.3">
      <c r="AF93" s="13"/>
      <c r="AG93" s="14"/>
    </row>
    <row r="94" spans="32:33" x14ac:dyDescent="0.3">
      <c r="AF94" s="13"/>
      <c r="AG94" s="14"/>
    </row>
    <row r="95" spans="32:33" x14ac:dyDescent="0.3">
      <c r="AF95" s="13"/>
      <c r="AG95" s="14"/>
    </row>
    <row r="96" spans="32:33" x14ac:dyDescent="0.3">
      <c r="AF96" s="13"/>
      <c r="AG96" s="14"/>
    </row>
    <row r="97" spans="32:33" x14ac:dyDescent="0.3">
      <c r="AF97" s="13"/>
      <c r="AG97" s="14"/>
    </row>
    <row r="98" spans="32:33" x14ac:dyDescent="0.3">
      <c r="AF98" s="13"/>
      <c r="AG98" s="14"/>
    </row>
    <row r="99" spans="32:33" x14ac:dyDescent="0.3">
      <c r="AF99" s="13"/>
      <c r="AG99" s="14"/>
    </row>
    <row r="100" spans="32:33" x14ac:dyDescent="0.3">
      <c r="AF100" s="13"/>
      <c r="AG100" s="14"/>
    </row>
    <row r="101" spans="32:33" x14ac:dyDescent="0.3">
      <c r="AF101" s="13"/>
      <c r="AG101" s="14"/>
    </row>
    <row r="102" spans="32:33" x14ac:dyDescent="0.3">
      <c r="AF102" s="13"/>
      <c r="AG102" s="14"/>
    </row>
    <row r="103" spans="32:33" x14ac:dyDescent="0.3">
      <c r="AF103" s="13"/>
      <c r="AG103" s="14"/>
    </row>
    <row r="104" spans="32:33" x14ac:dyDescent="0.3">
      <c r="AF104" s="13"/>
      <c r="AG104" s="14"/>
    </row>
    <row r="105" spans="32:33" x14ac:dyDescent="0.3">
      <c r="AF105" s="13"/>
      <c r="AG105" s="14"/>
    </row>
    <row r="106" spans="32:33" x14ac:dyDescent="0.3">
      <c r="AF106" s="13"/>
      <c r="AG106" s="14"/>
    </row>
    <row r="107" spans="32:33" x14ac:dyDescent="0.3">
      <c r="AF107" s="13"/>
      <c r="AG107" s="14"/>
    </row>
    <row r="108" spans="32:33" x14ac:dyDescent="0.3">
      <c r="AF108" s="13"/>
      <c r="AG108" s="14"/>
    </row>
    <row r="109" spans="32:33" x14ac:dyDescent="0.3">
      <c r="AF109" s="13"/>
      <c r="AG109" s="14"/>
    </row>
    <row r="110" spans="32:33" x14ac:dyDescent="0.3">
      <c r="AF110" s="13"/>
      <c r="AG110" s="14"/>
    </row>
    <row r="111" spans="32:33" x14ac:dyDescent="0.3">
      <c r="AF111" s="13"/>
      <c r="AG111" s="14"/>
    </row>
    <row r="112" spans="32:33" x14ac:dyDescent="0.3">
      <c r="AF112" s="13"/>
      <c r="AG112" s="14"/>
    </row>
    <row r="113" spans="32:33" x14ac:dyDescent="0.3">
      <c r="AF113" s="13"/>
      <c r="AG113" s="14"/>
    </row>
    <row r="114" spans="32:33" x14ac:dyDescent="0.3">
      <c r="AF114" s="13"/>
      <c r="AG114" s="14"/>
    </row>
    <row r="115" spans="32:33" x14ac:dyDescent="0.3">
      <c r="AF115" s="13"/>
      <c r="AG115" s="14"/>
    </row>
    <row r="116" spans="32:33" x14ac:dyDescent="0.3">
      <c r="AF116" s="13"/>
      <c r="AG116" s="14"/>
    </row>
    <row r="117" spans="32:33" x14ac:dyDescent="0.3">
      <c r="AF117" s="13"/>
      <c r="AG117" s="14"/>
    </row>
    <row r="118" spans="32:33" x14ac:dyDescent="0.3">
      <c r="AF118" s="13"/>
      <c r="AG118" s="14"/>
    </row>
    <row r="119" spans="32:33" x14ac:dyDescent="0.3">
      <c r="AF119" s="13"/>
      <c r="AG119" s="14"/>
    </row>
    <row r="120" spans="32:33" x14ac:dyDescent="0.3">
      <c r="AF120" s="13"/>
      <c r="AG120" s="14"/>
    </row>
    <row r="121" spans="32:33" x14ac:dyDescent="0.3">
      <c r="AF121" s="13"/>
      <c r="AG121" s="14"/>
    </row>
    <row r="122" spans="32:33" x14ac:dyDescent="0.3">
      <c r="AF122" s="13"/>
      <c r="AG122" s="14"/>
    </row>
    <row r="123" spans="32:33" x14ac:dyDescent="0.3">
      <c r="AF123" s="13"/>
      <c r="AG123" s="14"/>
    </row>
    <row r="124" spans="32:33" x14ac:dyDescent="0.3">
      <c r="AF124" s="13"/>
      <c r="AG124" s="14"/>
    </row>
    <row r="125" spans="32:33" x14ac:dyDescent="0.3">
      <c r="AF125" s="13"/>
      <c r="AG125" s="14"/>
    </row>
    <row r="126" spans="32:33" x14ac:dyDescent="0.3">
      <c r="AF126" s="13"/>
      <c r="AG126" s="14"/>
    </row>
    <row r="127" spans="32:33" x14ac:dyDescent="0.3">
      <c r="AF127" s="13"/>
      <c r="AG127" s="14"/>
    </row>
    <row r="128" spans="32:33" x14ac:dyDescent="0.3">
      <c r="AF128" s="13"/>
      <c r="AG128" s="14"/>
    </row>
    <row r="129" spans="32:33" x14ac:dyDescent="0.3">
      <c r="AF129" s="13"/>
      <c r="AG129" s="14"/>
    </row>
    <row r="130" spans="32:33" x14ac:dyDescent="0.3">
      <c r="AF130" s="13"/>
      <c r="AG130" s="14"/>
    </row>
    <row r="131" spans="32:33" x14ac:dyDescent="0.3">
      <c r="AF131" s="13"/>
      <c r="AG131" s="14"/>
    </row>
    <row r="132" spans="32:33" x14ac:dyDescent="0.3">
      <c r="AF132" s="13"/>
      <c r="AG132" s="14"/>
    </row>
    <row r="133" spans="32:33" x14ac:dyDescent="0.3">
      <c r="AF133" s="13"/>
      <c r="AG133" s="14"/>
    </row>
    <row r="134" spans="32:33" x14ac:dyDescent="0.3">
      <c r="AF134" s="13"/>
      <c r="AG134" s="14"/>
    </row>
    <row r="135" spans="32:33" x14ac:dyDescent="0.3">
      <c r="AF135" s="13"/>
      <c r="AG135" s="14"/>
    </row>
    <row r="136" spans="32:33" x14ac:dyDescent="0.3">
      <c r="AF136" s="13"/>
      <c r="AG136" s="14"/>
    </row>
    <row r="137" spans="32:33" x14ac:dyDescent="0.3">
      <c r="AF137" s="13"/>
      <c r="AG137" s="14"/>
    </row>
    <row r="138" spans="32:33" x14ac:dyDescent="0.3">
      <c r="AF138" s="13"/>
      <c r="AG138" s="14"/>
    </row>
    <row r="139" spans="32:33" x14ac:dyDescent="0.3">
      <c r="AF139" s="13"/>
      <c r="AG139" s="14"/>
    </row>
    <row r="140" spans="32:33" x14ac:dyDescent="0.3">
      <c r="AF140" s="13"/>
      <c r="AG140" s="14"/>
    </row>
    <row r="141" spans="32:33" x14ac:dyDescent="0.3">
      <c r="AF141" s="13"/>
      <c r="AG141" s="14"/>
    </row>
    <row r="142" spans="32:33" x14ac:dyDescent="0.3">
      <c r="AF142" s="13"/>
      <c r="AG142" s="14"/>
    </row>
    <row r="143" spans="32:33" x14ac:dyDescent="0.3">
      <c r="AF143" s="13"/>
      <c r="AG143" s="14"/>
    </row>
    <row r="144" spans="32:33" x14ac:dyDescent="0.3">
      <c r="AF144" s="13"/>
      <c r="AG144" s="14"/>
    </row>
    <row r="145" spans="32:33" x14ac:dyDescent="0.3">
      <c r="AF145" s="13"/>
      <c r="AG145" s="14"/>
    </row>
    <row r="146" spans="32:33" x14ac:dyDescent="0.3">
      <c r="AF146" s="13"/>
      <c r="AG146" s="14"/>
    </row>
    <row r="147" spans="32:33" x14ac:dyDescent="0.3">
      <c r="AF147" s="13"/>
      <c r="AG147" s="14"/>
    </row>
    <row r="148" spans="32:33" x14ac:dyDescent="0.3">
      <c r="AF148" s="13"/>
      <c r="AG148" s="14"/>
    </row>
    <row r="149" spans="32:33" x14ac:dyDescent="0.3">
      <c r="AF149" s="13"/>
      <c r="AG149" s="14"/>
    </row>
    <row r="150" spans="32:33" x14ac:dyDescent="0.3">
      <c r="AF150" s="13"/>
      <c r="AG150" s="14"/>
    </row>
    <row r="151" spans="32:33" x14ac:dyDescent="0.3">
      <c r="AF151" s="13"/>
      <c r="AG151" s="14"/>
    </row>
    <row r="152" spans="32:33" x14ac:dyDescent="0.3">
      <c r="AF152" s="13"/>
      <c r="AG152" s="14"/>
    </row>
    <row r="153" spans="32:33" x14ac:dyDescent="0.3">
      <c r="AF153" s="13"/>
      <c r="AG153" s="14"/>
    </row>
    <row r="154" spans="32:33" x14ac:dyDescent="0.3">
      <c r="AF154" s="13"/>
      <c r="AG154" s="14"/>
    </row>
    <row r="155" spans="32:33" x14ac:dyDescent="0.3">
      <c r="AF155" s="13"/>
      <c r="AG155" s="14"/>
    </row>
    <row r="156" spans="32:33" x14ac:dyDescent="0.3">
      <c r="AF156" s="13"/>
      <c r="AG156" s="14"/>
    </row>
    <row r="157" spans="32:33" x14ac:dyDescent="0.3">
      <c r="AF157" s="13"/>
      <c r="AG157" s="14"/>
    </row>
    <row r="158" spans="32:33" x14ac:dyDescent="0.3">
      <c r="AF158" s="13"/>
      <c r="AG158" s="14"/>
    </row>
    <row r="159" spans="32:33" x14ac:dyDescent="0.3">
      <c r="AF159" s="13"/>
      <c r="AG159" s="14"/>
    </row>
    <row r="160" spans="32:33" x14ac:dyDescent="0.3">
      <c r="AF160" s="13"/>
      <c r="AG160" s="14"/>
    </row>
    <row r="161" spans="32:33" x14ac:dyDescent="0.3">
      <c r="AF161" s="13"/>
      <c r="AG161" s="14"/>
    </row>
    <row r="162" spans="32:33" x14ac:dyDescent="0.3">
      <c r="AF162" s="13"/>
      <c r="AG162" s="14"/>
    </row>
    <row r="163" spans="32:33" x14ac:dyDescent="0.3">
      <c r="AF163" s="13"/>
      <c r="AG163" s="14"/>
    </row>
    <row r="164" spans="32:33" x14ac:dyDescent="0.3">
      <c r="AF164" s="13"/>
      <c r="AG164" s="14"/>
    </row>
    <row r="165" spans="32:33" x14ac:dyDescent="0.3">
      <c r="AF165" s="13"/>
      <c r="AG165" s="14"/>
    </row>
    <row r="166" spans="32:33" x14ac:dyDescent="0.3">
      <c r="AF166" s="13"/>
      <c r="AG166" s="14"/>
    </row>
    <row r="167" spans="32:33" x14ac:dyDescent="0.3">
      <c r="AF167" s="13"/>
      <c r="AG167" s="14"/>
    </row>
    <row r="168" spans="32:33" x14ac:dyDescent="0.3">
      <c r="AF168" s="13"/>
      <c r="AG168" s="14"/>
    </row>
    <row r="169" spans="32:33" x14ac:dyDescent="0.3">
      <c r="AF169" s="13"/>
      <c r="AG169" s="14"/>
    </row>
    <row r="170" spans="32:33" x14ac:dyDescent="0.3">
      <c r="AF170" s="13"/>
      <c r="AG170" s="14"/>
    </row>
    <row r="171" spans="32:33" x14ac:dyDescent="0.3">
      <c r="AF171" s="13"/>
      <c r="AG171" s="14"/>
    </row>
    <row r="172" spans="32:33" x14ac:dyDescent="0.3">
      <c r="AF172" s="13"/>
      <c r="AG172" s="14"/>
    </row>
    <row r="173" spans="32:33" x14ac:dyDescent="0.3">
      <c r="AF173" s="13"/>
      <c r="AG173" s="14"/>
    </row>
    <row r="174" spans="32:33" x14ac:dyDescent="0.3">
      <c r="AF174" s="13"/>
      <c r="AG174" s="14"/>
    </row>
    <row r="175" spans="32:33" x14ac:dyDescent="0.3">
      <c r="AF175" s="13"/>
      <c r="AG175" s="14"/>
    </row>
    <row r="176" spans="32:33" x14ac:dyDescent="0.3">
      <c r="AF176" s="13"/>
      <c r="AG176" s="14"/>
    </row>
    <row r="177" spans="32:33" x14ac:dyDescent="0.3">
      <c r="AF177" s="13"/>
      <c r="AG177" s="14"/>
    </row>
    <row r="178" spans="32:33" x14ac:dyDescent="0.3">
      <c r="AF178" s="13"/>
      <c r="AG178" s="14"/>
    </row>
    <row r="179" spans="32:33" x14ac:dyDescent="0.3">
      <c r="AF179" s="13"/>
      <c r="AG179" s="14"/>
    </row>
    <row r="180" spans="32:33" x14ac:dyDescent="0.3">
      <c r="AF180" s="13"/>
      <c r="AG180" s="14"/>
    </row>
    <row r="181" spans="32:33" x14ac:dyDescent="0.3">
      <c r="AF181" s="13"/>
      <c r="AG181" s="14"/>
    </row>
    <row r="182" spans="32:33" x14ac:dyDescent="0.3">
      <c r="AF182" s="13"/>
      <c r="AG182" s="14"/>
    </row>
    <row r="183" spans="32:33" x14ac:dyDescent="0.3">
      <c r="AF183" s="13"/>
      <c r="AG183" s="14"/>
    </row>
    <row r="184" spans="32:33" x14ac:dyDescent="0.3">
      <c r="AF184" s="13"/>
      <c r="AG184" s="14"/>
    </row>
    <row r="185" spans="32:33" x14ac:dyDescent="0.3">
      <c r="AF185" s="13"/>
      <c r="AG185" s="14"/>
    </row>
    <row r="186" spans="32:33" x14ac:dyDescent="0.3">
      <c r="AF186" s="13"/>
      <c r="AG186" s="14"/>
    </row>
    <row r="187" spans="32:33" x14ac:dyDescent="0.3">
      <c r="AF187" s="13"/>
      <c r="AG187" s="14"/>
    </row>
    <row r="188" spans="32:33" x14ac:dyDescent="0.3">
      <c r="AF188" s="13"/>
      <c r="AG188" s="14"/>
    </row>
    <row r="189" spans="32:33" x14ac:dyDescent="0.3">
      <c r="AF189" s="13"/>
      <c r="AG189" s="14"/>
    </row>
    <row r="190" spans="32:33" x14ac:dyDescent="0.3">
      <c r="AF190" s="13"/>
      <c r="AG190" s="14"/>
    </row>
    <row r="191" spans="32:33" x14ac:dyDescent="0.3">
      <c r="AF191" s="13"/>
      <c r="AG191" s="14"/>
    </row>
    <row r="192" spans="32:33" x14ac:dyDescent="0.3">
      <c r="AF192" s="13"/>
      <c r="AG192" s="14"/>
    </row>
    <row r="193" spans="32:33" x14ac:dyDescent="0.3">
      <c r="AF193" s="13"/>
      <c r="AG193" s="14"/>
    </row>
    <row r="194" spans="32:33" x14ac:dyDescent="0.3">
      <c r="AF194" s="13"/>
      <c r="AG194" s="14"/>
    </row>
    <row r="195" spans="32:33" x14ac:dyDescent="0.3">
      <c r="AF195" s="13"/>
      <c r="AG195" s="14"/>
    </row>
    <row r="196" spans="32:33" x14ac:dyDescent="0.3">
      <c r="AF196" s="13"/>
      <c r="AG196" s="14"/>
    </row>
    <row r="197" spans="32:33" x14ac:dyDescent="0.3">
      <c r="AF197" s="13"/>
      <c r="AG197" s="14"/>
    </row>
    <row r="198" spans="32:33" x14ac:dyDescent="0.3">
      <c r="AF198" s="13"/>
      <c r="AG198" s="14"/>
    </row>
    <row r="199" spans="32:33" x14ac:dyDescent="0.3">
      <c r="AF199" s="13"/>
      <c r="AG199" s="14"/>
    </row>
    <row r="200" spans="32:33" x14ac:dyDescent="0.3">
      <c r="AF200" s="13"/>
      <c r="AG200" s="14"/>
    </row>
    <row r="201" spans="32:33" x14ac:dyDescent="0.3">
      <c r="AF201" s="13"/>
      <c r="AG201" s="14"/>
    </row>
    <row r="202" spans="32:33" x14ac:dyDescent="0.3">
      <c r="AF202" s="13"/>
      <c r="AG202" s="14"/>
    </row>
    <row r="203" spans="32:33" x14ac:dyDescent="0.3">
      <c r="AF203" s="13"/>
      <c r="AG203" s="14"/>
    </row>
    <row r="204" spans="32:33" x14ac:dyDescent="0.3">
      <c r="AF204" s="13"/>
      <c r="AG204" s="14"/>
    </row>
    <row r="205" spans="32:33" x14ac:dyDescent="0.3">
      <c r="AF205" s="13"/>
      <c r="AG205" s="14"/>
    </row>
    <row r="206" spans="32:33" x14ac:dyDescent="0.3">
      <c r="AF206" s="13"/>
      <c r="AG206" s="14"/>
    </row>
    <row r="207" spans="32:33" x14ac:dyDescent="0.3">
      <c r="AF207" s="13"/>
      <c r="AG207" s="14"/>
    </row>
    <row r="208" spans="32:33" x14ac:dyDescent="0.3">
      <c r="AF208" s="13"/>
      <c r="AG208" s="14"/>
    </row>
    <row r="209" spans="32:33" x14ac:dyDescent="0.3">
      <c r="AF209" s="13"/>
      <c r="AG209" s="14"/>
    </row>
    <row r="210" spans="32:33" x14ac:dyDescent="0.3">
      <c r="AF210" s="13"/>
      <c r="AG210" s="14"/>
    </row>
    <row r="211" spans="32:33" x14ac:dyDescent="0.3">
      <c r="AF211" s="13"/>
      <c r="AG211" s="14"/>
    </row>
    <row r="212" spans="32:33" x14ac:dyDescent="0.3">
      <c r="AF212" s="13"/>
      <c r="AG212" s="14"/>
    </row>
    <row r="213" spans="32:33" x14ac:dyDescent="0.3">
      <c r="AF213" s="13"/>
      <c r="AG213" s="14"/>
    </row>
    <row r="214" spans="32:33" x14ac:dyDescent="0.3">
      <c r="AF214" s="13"/>
      <c r="AG214" s="14"/>
    </row>
    <row r="215" spans="32:33" x14ac:dyDescent="0.3">
      <c r="AF215" s="13"/>
      <c r="AG215" s="14"/>
    </row>
    <row r="216" spans="32:33" x14ac:dyDescent="0.3">
      <c r="AF216" s="13"/>
      <c r="AG216" s="14"/>
    </row>
    <row r="217" spans="32:33" x14ac:dyDescent="0.3">
      <c r="AF217" s="13"/>
      <c r="AG217" s="14"/>
    </row>
    <row r="218" spans="32:33" x14ac:dyDescent="0.3">
      <c r="AF218" s="13"/>
      <c r="AG218" s="14"/>
    </row>
    <row r="219" spans="32:33" x14ac:dyDescent="0.3">
      <c r="AF219" s="13"/>
      <c r="AG219" s="14"/>
    </row>
    <row r="220" spans="32:33" x14ac:dyDescent="0.3">
      <c r="AF220" s="13"/>
      <c r="AG220" s="14"/>
    </row>
    <row r="221" spans="32:33" x14ac:dyDescent="0.3">
      <c r="AF221" s="13"/>
      <c r="AG221" s="14"/>
    </row>
    <row r="222" spans="32:33" x14ac:dyDescent="0.3">
      <c r="AF222" s="13"/>
      <c r="AG222" s="14"/>
    </row>
    <row r="223" spans="32:33" x14ac:dyDescent="0.3">
      <c r="AF223" s="13"/>
      <c r="AG223" s="14"/>
    </row>
    <row r="224" spans="32:33" x14ac:dyDescent="0.3">
      <c r="AF224" s="13"/>
      <c r="AG224" s="14"/>
    </row>
    <row r="225" spans="32:33" x14ac:dyDescent="0.3">
      <c r="AF225" s="13"/>
      <c r="AG225" s="14"/>
    </row>
    <row r="226" spans="32:33" x14ac:dyDescent="0.3">
      <c r="AF226" s="13"/>
      <c r="AG226" s="14"/>
    </row>
    <row r="227" spans="32:33" x14ac:dyDescent="0.3">
      <c r="AF227" s="13"/>
      <c r="AG227" s="14"/>
    </row>
    <row r="228" spans="32:33" x14ac:dyDescent="0.3">
      <c r="AF228" s="13"/>
      <c r="AG228" s="14"/>
    </row>
    <row r="229" spans="32:33" x14ac:dyDescent="0.3">
      <c r="AF229" s="13"/>
      <c r="AG229" s="14"/>
    </row>
    <row r="230" spans="32:33" x14ac:dyDescent="0.3">
      <c r="AF230" s="13"/>
      <c r="AG230" s="14"/>
    </row>
    <row r="231" spans="32:33" x14ac:dyDescent="0.3">
      <c r="AF231" s="13"/>
      <c r="AG231" s="14"/>
    </row>
    <row r="232" spans="32:33" x14ac:dyDescent="0.3">
      <c r="AF232" s="13"/>
      <c r="AG232" s="14"/>
    </row>
    <row r="233" spans="32:33" x14ac:dyDescent="0.3">
      <c r="AF233" s="13"/>
      <c r="AG233" s="14"/>
    </row>
    <row r="234" spans="32:33" x14ac:dyDescent="0.3">
      <c r="AF234" s="13"/>
      <c r="AG234" s="14"/>
    </row>
    <row r="235" spans="32:33" x14ac:dyDescent="0.3">
      <c r="AF235" s="13"/>
      <c r="AG235" s="14"/>
    </row>
    <row r="236" spans="32:33" x14ac:dyDescent="0.3">
      <c r="AF236" s="13"/>
      <c r="AG236" s="14"/>
    </row>
    <row r="237" spans="32:33" x14ac:dyDescent="0.3">
      <c r="AF237" s="13"/>
      <c r="AG237" s="14"/>
    </row>
    <row r="238" spans="32:33" x14ac:dyDescent="0.3">
      <c r="AF238" s="13"/>
      <c r="AG238" s="14"/>
    </row>
    <row r="239" spans="32:33" x14ac:dyDescent="0.3">
      <c r="AF239" s="13"/>
      <c r="AG239" s="14"/>
    </row>
    <row r="240" spans="32:33" x14ac:dyDescent="0.3">
      <c r="AF240" s="13"/>
      <c r="AG240" s="14"/>
    </row>
    <row r="241" spans="32:33" x14ac:dyDescent="0.3">
      <c r="AF241" s="13"/>
      <c r="AG241" s="14"/>
    </row>
    <row r="242" spans="32:33" x14ac:dyDescent="0.3">
      <c r="AF242" s="13"/>
      <c r="AG242" s="14"/>
    </row>
    <row r="243" spans="32:33" x14ac:dyDescent="0.3">
      <c r="AF243" s="13"/>
      <c r="AG243" s="14"/>
    </row>
    <row r="244" spans="32:33" x14ac:dyDescent="0.3">
      <c r="AF244" s="13"/>
      <c r="AG244" s="14"/>
    </row>
    <row r="245" spans="32:33" x14ac:dyDescent="0.3">
      <c r="AF245" s="13"/>
      <c r="AG245" s="14"/>
    </row>
    <row r="246" spans="32:33" x14ac:dyDescent="0.3">
      <c r="AF246" s="13"/>
      <c r="AG246" s="14"/>
    </row>
    <row r="247" spans="32:33" x14ac:dyDescent="0.3">
      <c r="AF247" s="13"/>
      <c r="AG247" s="14"/>
    </row>
    <row r="248" spans="32:33" x14ac:dyDescent="0.3">
      <c r="AF248" s="13"/>
      <c r="AG248" s="14"/>
    </row>
    <row r="249" spans="32:33" x14ac:dyDescent="0.3">
      <c r="AF249" s="13"/>
      <c r="AG249" s="14"/>
    </row>
    <row r="250" spans="32:33" x14ac:dyDescent="0.3">
      <c r="AF250" s="13"/>
      <c r="AG250" s="14"/>
    </row>
    <row r="251" spans="32:33" x14ac:dyDescent="0.3">
      <c r="AF251" s="13"/>
      <c r="AG251" s="14"/>
    </row>
    <row r="252" spans="32:33" x14ac:dyDescent="0.3">
      <c r="AF252" s="13"/>
      <c r="AG252" s="14"/>
    </row>
    <row r="253" spans="32:33" x14ac:dyDescent="0.3">
      <c r="AF253" s="13"/>
      <c r="AG253" s="14"/>
    </row>
    <row r="254" spans="32:33" x14ac:dyDescent="0.3">
      <c r="AF254" s="13"/>
      <c r="AG254" s="14"/>
    </row>
    <row r="255" spans="32:33" x14ac:dyDescent="0.3">
      <c r="AF255" s="13"/>
      <c r="AG255" s="14"/>
    </row>
    <row r="256" spans="32:33" x14ac:dyDescent="0.3">
      <c r="AF256" s="13"/>
      <c r="AG256" s="14"/>
    </row>
    <row r="257" spans="32:33" x14ac:dyDescent="0.3">
      <c r="AF257" s="13"/>
      <c r="AG257" s="14"/>
    </row>
    <row r="258" spans="32:33" x14ac:dyDescent="0.3">
      <c r="AF258" s="13"/>
      <c r="AG258" s="14"/>
    </row>
    <row r="259" spans="32:33" x14ac:dyDescent="0.3">
      <c r="AF259" s="13"/>
      <c r="AG259" s="14"/>
    </row>
    <row r="260" spans="32:33" x14ac:dyDescent="0.3">
      <c r="AF260" s="13"/>
      <c r="AG260" s="14"/>
    </row>
    <row r="261" spans="32:33" x14ac:dyDescent="0.3">
      <c r="AF261" s="13"/>
      <c r="AG261" s="14"/>
    </row>
    <row r="262" spans="32:33" x14ac:dyDescent="0.3">
      <c r="AF262" s="13"/>
      <c r="AG262" s="14"/>
    </row>
    <row r="263" spans="32:33" x14ac:dyDescent="0.3">
      <c r="AF263" s="13"/>
      <c r="AG263" s="14"/>
    </row>
    <row r="264" spans="32:33" x14ac:dyDescent="0.3">
      <c r="AF264" s="13"/>
      <c r="AG264" s="14"/>
    </row>
    <row r="265" spans="32:33" x14ac:dyDescent="0.3">
      <c r="AF265" s="13"/>
      <c r="AG265" s="14"/>
    </row>
    <row r="266" spans="32:33" x14ac:dyDescent="0.3">
      <c r="AF266" s="13"/>
      <c r="AG266" s="14"/>
    </row>
    <row r="267" spans="32:33" x14ac:dyDescent="0.3">
      <c r="AF267" s="13"/>
      <c r="AG267" s="14"/>
    </row>
    <row r="268" spans="32:33" x14ac:dyDescent="0.3">
      <c r="AF268" s="13"/>
      <c r="AG268" s="14"/>
    </row>
    <row r="269" spans="32:33" x14ac:dyDescent="0.3">
      <c r="AF269" s="13"/>
      <c r="AG269" s="14"/>
    </row>
    <row r="270" spans="32:33" x14ac:dyDescent="0.3">
      <c r="AF270" s="13"/>
      <c r="AG270" s="14"/>
    </row>
    <row r="271" spans="32:33" x14ac:dyDescent="0.3">
      <c r="AF271" s="13"/>
      <c r="AG271" s="14"/>
    </row>
    <row r="272" spans="32:33" x14ac:dyDescent="0.3">
      <c r="AF272" s="13"/>
      <c r="AG272" s="14"/>
    </row>
    <row r="273" spans="32:33" x14ac:dyDescent="0.3">
      <c r="AF273" s="13"/>
      <c r="AG273" s="14"/>
    </row>
    <row r="274" spans="32:33" x14ac:dyDescent="0.3">
      <c r="AF274" s="13"/>
      <c r="AG274" s="14"/>
    </row>
    <row r="275" spans="32:33" x14ac:dyDescent="0.3">
      <c r="AF275" s="13"/>
      <c r="AG275" s="14"/>
    </row>
    <row r="276" spans="32:33" x14ac:dyDescent="0.3">
      <c r="AF276" s="13"/>
      <c r="AG276" s="14"/>
    </row>
    <row r="277" spans="32:33" x14ac:dyDescent="0.3">
      <c r="AF277" s="13"/>
      <c r="AG277" s="14"/>
    </row>
    <row r="278" spans="32:33" x14ac:dyDescent="0.3">
      <c r="AF278" s="13"/>
      <c r="AG278" s="14"/>
    </row>
    <row r="279" spans="32:33" x14ac:dyDescent="0.3">
      <c r="AF279" s="13"/>
      <c r="AG279" s="14"/>
    </row>
    <row r="280" spans="32:33" x14ac:dyDescent="0.3">
      <c r="AF280" s="13"/>
      <c r="AG280" s="14"/>
    </row>
    <row r="281" spans="32:33" x14ac:dyDescent="0.3">
      <c r="AF281" s="13"/>
      <c r="AG281" s="14"/>
    </row>
    <row r="282" spans="32:33" x14ac:dyDescent="0.3">
      <c r="AF282" s="13"/>
      <c r="AG282" s="14"/>
    </row>
    <row r="283" spans="32:33" x14ac:dyDescent="0.3">
      <c r="AF283" s="13"/>
      <c r="AG283" s="14"/>
    </row>
    <row r="284" spans="32:33" x14ac:dyDescent="0.3">
      <c r="AF284" s="13"/>
      <c r="AG284" s="14"/>
    </row>
    <row r="285" spans="32:33" x14ac:dyDescent="0.3">
      <c r="AF285" s="13"/>
      <c r="AG285" s="14"/>
    </row>
    <row r="286" spans="32:33" x14ac:dyDescent="0.3">
      <c r="AF286" s="13"/>
      <c r="AG286" s="14"/>
    </row>
    <row r="287" spans="32:33" x14ac:dyDescent="0.3">
      <c r="AF287" s="13"/>
      <c r="AG287" s="14"/>
    </row>
    <row r="288" spans="32:33" x14ac:dyDescent="0.3">
      <c r="AF288" s="13"/>
      <c r="AG288" s="14"/>
    </row>
    <row r="289" spans="32:33" x14ac:dyDescent="0.3">
      <c r="AF289" s="13"/>
      <c r="AG289" s="14"/>
    </row>
    <row r="290" spans="32:33" x14ac:dyDescent="0.3">
      <c r="AF290" s="13"/>
      <c r="AG290" s="14"/>
    </row>
    <row r="291" spans="32:33" x14ac:dyDescent="0.3">
      <c r="AF291" s="13"/>
      <c r="AG291" s="14"/>
    </row>
    <row r="292" spans="32:33" x14ac:dyDescent="0.3">
      <c r="AF292" s="13"/>
      <c r="AG292" s="14"/>
    </row>
    <row r="293" spans="32:33" x14ac:dyDescent="0.3">
      <c r="AF293" s="13"/>
      <c r="AG293" s="14"/>
    </row>
    <row r="294" spans="32:33" x14ac:dyDescent="0.3">
      <c r="AF294" s="13"/>
      <c r="AG294" s="14"/>
    </row>
    <row r="295" spans="32:33" x14ac:dyDescent="0.3">
      <c r="AF295" s="13"/>
      <c r="AG295" s="14"/>
    </row>
    <row r="296" spans="32:33" x14ac:dyDescent="0.3">
      <c r="AF296" s="13"/>
      <c r="AG296" s="14"/>
    </row>
    <row r="297" spans="32:33" x14ac:dyDescent="0.3">
      <c r="AF297" s="13"/>
      <c r="AG297" s="14"/>
    </row>
    <row r="298" spans="32:33" x14ac:dyDescent="0.3">
      <c r="AF298" s="13"/>
      <c r="AG298" s="14"/>
    </row>
    <row r="299" spans="32:33" x14ac:dyDescent="0.3">
      <c r="AF299" s="13"/>
      <c r="AG299" s="14"/>
    </row>
    <row r="300" spans="32:33" x14ac:dyDescent="0.3">
      <c r="AF300" s="13"/>
      <c r="AG300" s="14"/>
    </row>
    <row r="301" spans="32:33" x14ac:dyDescent="0.3">
      <c r="AF301" s="13"/>
      <c r="AG301" s="14"/>
    </row>
    <row r="302" spans="32:33" x14ac:dyDescent="0.3">
      <c r="AF302" s="13"/>
      <c r="AG302" s="14"/>
    </row>
    <row r="303" spans="32:33" x14ac:dyDescent="0.3">
      <c r="AF303" s="13"/>
      <c r="AG303" s="14"/>
    </row>
    <row r="304" spans="32:33" x14ac:dyDescent="0.3">
      <c r="AF304" s="13"/>
      <c r="AG304" s="14"/>
    </row>
    <row r="305" spans="32:33" x14ac:dyDescent="0.3">
      <c r="AF305" s="13"/>
      <c r="AG305" s="14"/>
    </row>
    <row r="306" spans="32:33" x14ac:dyDescent="0.3">
      <c r="AF306" s="13"/>
      <c r="AG306" s="14"/>
    </row>
    <row r="307" spans="32:33" x14ac:dyDescent="0.3">
      <c r="AF307" s="13"/>
      <c r="AG307" s="14"/>
    </row>
    <row r="308" spans="32:33" x14ac:dyDescent="0.3">
      <c r="AF308" s="13"/>
      <c r="AG308" s="14"/>
    </row>
    <row r="309" spans="32:33" x14ac:dyDescent="0.3">
      <c r="AF309" s="13"/>
      <c r="AG309" s="14"/>
    </row>
    <row r="310" spans="32:33" x14ac:dyDescent="0.3">
      <c r="AF310" s="13"/>
      <c r="AG310" s="14"/>
    </row>
    <row r="311" spans="32:33" x14ac:dyDescent="0.3">
      <c r="AF311" s="13"/>
      <c r="AG311" s="14"/>
    </row>
    <row r="312" spans="32:33" x14ac:dyDescent="0.3">
      <c r="AF312" s="13"/>
      <c r="AG312" s="14"/>
    </row>
    <row r="313" spans="32:33" x14ac:dyDescent="0.3">
      <c r="AF313" s="13"/>
      <c r="AG313" s="14"/>
    </row>
    <row r="314" spans="32:33" x14ac:dyDescent="0.3">
      <c r="AF314" s="13"/>
      <c r="AG314" s="14"/>
    </row>
    <row r="315" spans="32:33" x14ac:dyDescent="0.3">
      <c r="AF315" s="13"/>
      <c r="AG315" s="14"/>
    </row>
    <row r="316" spans="32:33" x14ac:dyDescent="0.3">
      <c r="AF316" s="13"/>
      <c r="AG316" s="14"/>
    </row>
    <row r="317" spans="32:33" x14ac:dyDescent="0.3">
      <c r="AF317" s="13"/>
      <c r="AG317" s="14"/>
    </row>
    <row r="318" spans="32:33" x14ac:dyDescent="0.3">
      <c r="AF318" s="13"/>
      <c r="AG318" s="14"/>
    </row>
    <row r="319" spans="32:33" x14ac:dyDescent="0.3">
      <c r="AF319" s="13"/>
      <c r="AG319" s="14"/>
    </row>
    <row r="320" spans="32:33" x14ac:dyDescent="0.3">
      <c r="AF320" s="13"/>
      <c r="AG320" s="14"/>
    </row>
    <row r="321" spans="32:33" x14ac:dyDescent="0.3">
      <c r="AF321" s="13"/>
      <c r="AG321" s="14"/>
    </row>
    <row r="322" spans="32:33" x14ac:dyDescent="0.3">
      <c r="AF322" s="13"/>
      <c r="AG322" s="14"/>
    </row>
    <row r="323" spans="32:33" x14ac:dyDescent="0.3">
      <c r="AF323" s="13"/>
      <c r="AG323" s="14"/>
    </row>
    <row r="324" spans="32:33" x14ac:dyDescent="0.3">
      <c r="AF324" s="13"/>
      <c r="AG324" s="14"/>
    </row>
    <row r="325" spans="32:33" x14ac:dyDescent="0.3">
      <c r="AF325" s="13"/>
      <c r="AG325" s="14"/>
    </row>
    <row r="326" spans="32:33" x14ac:dyDescent="0.3">
      <c r="AF326" s="13"/>
      <c r="AG326" s="14"/>
    </row>
    <row r="327" spans="32:33" x14ac:dyDescent="0.3">
      <c r="AF327" s="13"/>
      <c r="AG327" s="14"/>
    </row>
    <row r="328" spans="32:33" x14ac:dyDescent="0.3">
      <c r="AF328" s="13"/>
      <c r="AG328" s="14"/>
    </row>
    <row r="329" spans="32:33" x14ac:dyDescent="0.3">
      <c r="AF329" s="13"/>
      <c r="AG329" s="14"/>
    </row>
    <row r="330" spans="32:33" x14ac:dyDescent="0.3">
      <c r="AF330" s="13"/>
      <c r="AG330" s="14"/>
    </row>
    <row r="331" spans="32:33" x14ac:dyDescent="0.3">
      <c r="AF331" s="13"/>
      <c r="AG331" s="14"/>
    </row>
    <row r="332" spans="32:33" x14ac:dyDescent="0.3">
      <c r="AF332" s="13"/>
      <c r="AG332" s="14"/>
    </row>
    <row r="333" spans="32:33" x14ac:dyDescent="0.3">
      <c r="AF333" s="13"/>
      <c r="AG333" s="14"/>
    </row>
    <row r="334" spans="32:33" x14ac:dyDescent="0.3">
      <c r="AF334" s="13"/>
      <c r="AG334" s="14"/>
    </row>
    <row r="335" spans="32:33" x14ac:dyDescent="0.3">
      <c r="AF335" s="13"/>
      <c r="AG335" s="14"/>
    </row>
    <row r="336" spans="32:33" x14ac:dyDescent="0.3">
      <c r="AF336" s="13"/>
      <c r="AG336" s="14"/>
    </row>
    <row r="337" spans="32:33" x14ac:dyDescent="0.3">
      <c r="AF337" s="13"/>
      <c r="AG337" s="14"/>
    </row>
    <row r="338" spans="32:33" x14ac:dyDescent="0.3">
      <c r="AF338" s="13"/>
      <c r="AG338" s="14"/>
    </row>
    <row r="339" spans="32:33" x14ac:dyDescent="0.3">
      <c r="AF339" s="13"/>
      <c r="AG339" s="14"/>
    </row>
    <row r="340" spans="32:33" x14ac:dyDescent="0.3">
      <c r="AF340" s="13"/>
      <c r="AG340" s="14"/>
    </row>
    <row r="341" spans="32:33" x14ac:dyDescent="0.3">
      <c r="AF341" s="13"/>
      <c r="AG341" s="14"/>
    </row>
    <row r="342" spans="32:33" x14ac:dyDescent="0.3">
      <c r="AF342" s="13"/>
      <c r="AG342" s="14"/>
    </row>
    <row r="343" spans="32:33" x14ac:dyDescent="0.3">
      <c r="AF343" s="13"/>
      <c r="AG343" s="14"/>
    </row>
    <row r="344" spans="32:33" x14ac:dyDescent="0.3">
      <c r="AF344" s="13"/>
      <c r="AG344" s="14"/>
    </row>
    <row r="345" spans="32:33" x14ac:dyDescent="0.3">
      <c r="AF345" s="13"/>
      <c r="AG345" s="14"/>
    </row>
    <row r="346" spans="32:33" x14ac:dyDescent="0.3">
      <c r="AF346" s="13"/>
      <c r="AG346" s="14"/>
    </row>
    <row r="347" spans="32:33" x14ac:dyDescent="0.3">
      <c r="AF347" s="13"/>
      <c r="AG347" s="14"/>
    </row>
    <row r="348" spans="32:33" x14ac:dyDescent="0.3">
      <c r="AF348" s="13"/>
      <c r="AG348" s="14"/>
    </row>
    <row r="349" spans="32:33" x14ac:dyDescent="0.3">
      <c r="AF349" s="13"/>
      <c r="AG349" s="14"/>
    </row>
    <row r="350" spans="32:33" x14ac:dyDescent="0.3">
      <c r="AF350" s="13"/>
      <c r="AG350" s="14"/>
    </row>
    <row r="351" spans="32:33" x14ac:dyDescent="0.3">
      <c r="AF351" s="13"/>
      <c r="AG351" s="14"/>
    </row>
    <row r="352" spans="32:33" x14ac:dyDescent="0.3">
      <c r="AF352" s="13"/>
      <c r="AG352" s="14"/>
    </row>
    <row r="353" spans="32:33" x14ac:dyDescent="0.3">
      <c r="AF353" s="13"/>
      <c r="AG353" s="14"/>
    </row>
    <row r="354" spans="32:33" x14ac:dyDescent="0.3">
      <c r="AF354" s="13"/>
      <c r="AG354" s="14"/>
    </row>
    <row r="355" spans="32:33" x14ac:dyDescent="0.3">
      <c r="AF355" s="13"/>
      <c r="AG355" s="14"/>
    </row>
    <row r="356" spans="32:33" x14ac:dyDescent="0.3">
      <c r="AF356" s="13"/>
      <c r="AG356" s="14"/>
    </row>
    <row r="357" spans="32:33" x14ac:dyDescent="0.3">
      <c r="AF357" s="13"/>
      <c r="AG357" s="14"/>
    </row>
    <row r="358" spans="32:33" x14ac:dyDescent="0.3">
      <c r="AF358" s="13"/>
      <c r="AG358" s="14"/>
    </row>
    <row r="359" spans="32:33" x14ac:dyDescent="0.3">
      <c r="AF359" s="13"/>
      <c r="AG359" s="14"/>
    </row>
    <row r="360" spans="32:33" x14ac:dyDescent="0.3">
      <c r="AF360" s="13"/>
      <c r="AG360" s="14"/>
    </row>
    <row r="361" spans="32:33" x14ac:dyDescent="0.3">
      <c r="AF361" s="13"/>
      <c r="AG361" s="14"/>
    </row>
    <row r="362" spans="32:33" x14ac:dyDescent="0.3">
      <c r="AF362" s="13"/>
      <c r="AG362" s="14"/>
    </row>
    <row r="363" spans="32:33" x14ac:dyDescent="0.3">
      <c r="AF363" s="13"/>
      <c r="AG363" s="14"/>
    </row>
    <row r="364" spans="32:33" x14ac:dyDescent="0.3">
      <c r="AF364" s="13"/>
      <c r="AG364" s="14"/>
    </row>
    <row r="365" spans="32:33" x14ac:dyDescent="0.3">
      <c r="AF365" s="13"/>
      <c r="AG365" s="14"/>
    </row>
    <row r="366" spans="32:33" x14ac:dyDescent="0.3">
      <c r="AF366" s="13"/>
      <c r="AG366" s="14"/>
    </row>
    <row r="367" spans="32:33" x14ac:dyDescent="0.3">
      <c r="AF367" s="13"/>
      <c r="AG367" s="14"/>
    </row>
    <row r="368" spans="32:33" x14ac:dyDescent="0.3">
      <c r="AF368" s="13"/>
      <c r="AG368" s="14"/>
    </row>
    <row r="369" spans="32:33" x14ac:dyDescent="0.3">
      <c r="AF369" s="13"/>
      <c r="AG369" s="14"/>
    </row>
    <row r="370" spans="32:33" x14ac:dyDescent="0.3">
      <c r="AF370" s="13"/>
      <c r="AG370" s="14"/>
    </row>
    <row r="371" spans="32:33" x14ac:dyDescent="0.3">
      <c r="AF371" s="13"/>
      <c r="AG371" s="14"/>
    </row>
    <row r="372" spans="32:33" x14ac:dyDescent="0.3">
      <c r="AF372" s="13"/>
      <c r="AG372" s="14"/>
    </row>
    <row r="373" spans="32:33" x14ac:dyDescent="0.3">
      <c r="AF373" s="13"/>
      <c r="AG373" s="14"/>
    </row>
    <row r="374" spans="32:33" x14ac:dyDescent="0.3">
      <c r="AF374" s="13"/>
      <c r="AG374" s="14"/>
    </row>
    <row r="375" spans="32:33" x14ac:dyDescent="0.3">
      <c r="AF375" s="13"/>
      <c r="AG375" s="14"/>
    </row>
    <row r="376" spans="32:33" x14ac:dyDescent="0.3">
      <c r="AF376" s="13"/>
      <c r="AG376" s="14"/>
    </row>
    <row r="377" spans="32:33" x14ac:dyDescent="0.3">
      <c r="AF377" s="13"/>
      <c r="AG377" s="14"/>
    </row>
    <row r="378" spans="32:33" x14ac:dyDescent="0.3">
      <c r="AF378" s="13"/>
      <c r="AG378" s="14"/>
    </row>
    <row r="379" spans="32:33" x14ac:dyDescent="0.3">
      <c r="AF379" s="13"/>
      <c r="AG379" s="14"/>
    </row>
    <row r="380" spans="32:33" x14ac:dyDescent="0.3">
      <c r="AF380" s="13"/>
      <c r="AG380" s="14"/>
    </row>
    <row r="381" spans="32:33" x14ac:dyDescent="0.3">
      <c r="AF381" s="13"/>
      <c r="AG381" s="14"/>
    </row>
    <row r="382" spans="32:33" x14ac:dyDescent="0.3">
      <c r="AF382" s="13"/>
      <c r="AG382" s="14"/>
    </row>
    <row r="383" spans="32:33" x14ac:dyDescent="0.3">
      <c r="AF383" s="13"/>
      <c r="AG383" s="14"/>
    </row>
    <row r="384" spans="32:33" x14ac:dyDescent="0.3">
      <c r="AF384" s="13"/>
      <c r="AG384" s="14"/>
    </row>
    <row r="385" spans="32:33" x14ac:dyDescent="0.3">
      <c r="AF385" s="13"/>
      <c r="AG385" s="14"/>
    </row>
    <row r="386" spans="32:33" x14ac:dyDescent="0.3">
      <c r="AF386" s="13"/>
      <c r="AG386" s="14"/>
    </row>
    <row r="387" spans="32:33" x14ac:dyDescent="0.3">
      <c r="AF387" s="13"/>
      <c r="AG387" s="14"/>
    </row>
    <row r="388" spans="32:33" x14ac:dyDescent="0.3">
      <c r="AF388" s="13"/>
      <c r="AG388" s="14"/>
    </row>
    <row r="389" spans="32:33" x14ac:dyDescent="0.3">
      <c r="AF389" s="13"/>
      <c r="AG389" s="14"/>
    </row>
    <row r="390" spans="32:33" x14ac:dyDescent="0.3">
      <c r="AF390" s="13"/>
      <c r="AG390" s="14"/>
    </row>
    <row r="391" spans="32:33" x14ac:dyDescent="0.3">
      <c r="AF391" s="13"/>
      <c r="AG391" s="14"/>
    </row>
    <row r="392" spans="32:33" x14ac:dyDescent="0.3">
      <c r="AF392" s="13"/>
      <c r="AG392" s="14"/>
    </row>
    <row r="393" spans="32:33" x14ac:dyDescent="0.3">
      <c r="AF393" s="13"/>
      <c r="AG393" s="14"/>
    </row>
    <row r="394" spans="32:33" x14ac:dyDescent="0.3">
      <c r="AF394" s="13"/>
      <c r="AG394" s="14"/>
    </row>
    <row r="395" spans="32:33" x14ac:dyDescent="0.3">
      <c r="AF395" s="13"/>
      <c r="AG395" s="14"/>
    </row>
    <row r="396" spans="32:33" x14ac:dyDescent="0.3">
      <c r="AF396" s="13"/>
      <c r="AG396" s="14"/>
    </row>
    <row r="397" spans="32:33" x14ac:dyDescent="0.3">
      <c r="AF397" s="13"/>
      <c r="AG397" s="14"/>
    </row>
    <row r="398" spans="32:33" x14ac:dyDescent="0.3">
      <c r="AF398" s="13"/>
      <c r="AG398" s="14"/>
    </row>
    <row r="399" spans="32:33" x14ac:dyDescent="0.3">
      <c r="AF399" s="13"/>
      <c r="AG399" s="14"/>
    </row>
    <row r="400" spans="32:33" x14ac:dyDescent="0.3">
      <c r="AF400" s="13"/>
      <c r="AG400" s="14"/>
    </row>
    <row r="401" spans="32:33" x14ac:dyDescent="0.3">
      <c r="AF401" s="13"/>
      <c r="AG401" s="14"/>
    </row>
    <row r="402" spans="32:33" x14ac:dyDescent="0.3">
      <c r="AF402" s="13"/>
      <c r="AG402" s="14"/>
    </row>
    <row r="403" spans="32:33" x14ac:dyDescent="0.3">
      <c r="AF403" s="13"/>
      <c r="AG403" s="14"/>
    </row>
    <row r="404" spans="32:33" x14ac:dyDescent="0.3">
      <c r="AF404" s="13"/>
      <c r="AG404" s="14"/>
    </row>
    <row r="405" spans="32:33" x14ac:dyDescent="0.3">
      <c r="AF405" s="13"/>
      <c r="AG405" s="14"/>
    </row>
    <row r="406" spans="32:33" x14ac:dyDescent="0.3">
      <c r="AF406" s="13"/>
      <c r="AG406" s="14"/>
    </row>
    <row r="407" spans="32:33" x14ac:dyDescent="0.3">
      <c r="AF407" s="13"/>
      <c r="AG407" s="14"/>
    </row>
    <row r="408" spans="32:33" x14ac:dyDescent="0.3">
      <c r="AF408" s="13"/>
      <c r="AG408" s="14"/>
    </row>
    <row r="409" spans="32:33" x14ac:dyDescent="0.3">
      <c r="AF409" s="13"/>
      <c r="AG409" s="14"/>
    </row>
    <row r="410" spans="32:33" x14ac:dyDescent="0.3">
      <c r="AF410" s="13"/>
      <c r="AG410" s="14"/>
    </row>
    <row r="411" spans="32:33" x14ac:dyDescent="0.3">
      <c r="AF411" s="13"/>
      <c r="AG411" s="14"/>
    </row>
    <row r="412" spans="32:33" x14ac:dyDescent="0.3">
      <c r="AF412" s="13"/>
      <c r="AG412" s="14"/>
    </row>
    <row r="413" spans="32:33" x14ac:dyDescent="0.3">
      <c r="AF413" s="13"/>
      <c r="AG413" s="14"/>
    </row>
    <row r="414" spans="32:33" x14ac:dyDescent="0.3">
      <c r="AF414" s="13"/>
      <c r="AG414" s="14"/>
    </row>
    <row r="415" spans="32:33" x14ac:dyDescent="0.3">
      <c r="AF415" s="13"/>
      <c r="AG415" s="14"/>
    </row>
    <row r="416" spans="32:33" x14ac:dyDescent="0.3">
      <c r="AF416" s="13"/>
      <c r="AG416" s="14"/>
    </row>
    <row r="417" spans="32:33" x14ac:dyDescent="0.3">
      <c r="AF417" s="13"/>
      <c r="AG417" s="14"/>
    </row>
    <row r="418" spans="32:33" x14ac:dyDescent="0.3">
      <c r="AF418" s="13"/>
      <c r="AG418" s="14"/>
    </row>
    <row r="419" spans="32:33" x14ac:dyDescent="0.3">
      <c r="AF419" s="13"/>
      <c r="AG419" s="14"/>
    </row>
    <row r="420" spans="32:33" x14ac:dyDescent="0.3">
      <c r="AF420" s="13"/>
      <c r="AG420" s="14"/>
    </row>
    <row r="421" spans="32:33" x14ac:dyDescent="0.3">
      <c r="AF421" s="13"/>
      <c r="AG421" s="14"/>
    </row>
    <row r="422" spans="32:33" x14ac:dyDescent="0.3">
      <c r="AF422" s="13"/>
      <c r="AG422" s="14"/>
    </row>
    <row r="423" spans="32:33" x14ac:dyDescent="0.3">
      <c r="AF423" s="13"/>
      <c r="AG423" s="14"/>
    </row>
    <row r="424" spans="32:33" x14ac:dyDescent="0.3">
      <c r="AF424" s="13"/>
      <c r="AG424" s="14"/>
    </row>
    <row r="425" spans="32:33" x14ac:dyDescent="0.3">
      <c r="AF425" s="13"/>
      <c r="AG425" s="14"/>
    </row>
    <row r="426" spans="32:33" x14ac:dyDescent="0.3">
      <c r="AF426" s="13"/>
      <c r="AG426" s="14"/>
    </row>
    <row r="427" spans="32:33" x14ac:dyDescent="0.3">
      <c r="AF427" s="13"/>
      <c r="AG427" s="14"/>
    </row>
    <row r="428" spans="32:33" x14ac:dyDescent="0.3">
      <c r="AF428" s="13"/>
      <c r="AG428" s="14"/>
    </row>
    <row r="429" spans="32:33" x14ac:dyDescent="0.3">
      <c r="AF429" s="13"/>
      <c r="AG429" s="14"/>
    </row>
    <row r="430" spans="32:33" x14ac:dyDescent="0.3">
      <c r="AF430" s="13"/>
      <c r="AG430" s="14"/>
    </row>
    <row r="431" spans="32:33" x14ac:dyDescent="0.3">
      <c r="AF431" s="13"/>
      <c r="AG431" s="14"/>
    </row>
    <row r="432" spans="32:33" x14ac:dyDescent="0.3">
      <c r="AF432" s="13"/>
      <c r="AG432" s="14"/>
    </row>
    <row r="433" spans="32:33" x14ac:dyDescent="0.3">
      <c r="AF433" s="13"/>
      <c r="AG433" s="14"/>
    </row>
    <row r="434" spans="32:33" x14ac:dyDescent="0.3">
      <c r="AF434" s="13"/>
      <c r="AG434" s="14"/>
    </row>
    <row r="435" spans="32:33" x14ac:dyDescent="0.3">
      <c r="AF435" s="13"/>
      <c r="AG435" s="14"/>
    </row>
    <row r="436" spans="32:33" x14ac:dyDescent="0.3">
      <c r="AF436" s="13"/>
      <c r="AG436" s="14"/>
    </row>
    <row r="437" spans="32:33" x14ac:dyDescent="0.3">
      <c r="AF437" s="13"/>
      <c r="AG437" s="14"/>
    </row>
    <row r="438" spans="32:33" x14ac:dyDescent="0.3">
      <c r="AF438" s="13"/>
      <c r="AG438" s="14"/>
    </row>
    <row r="439" spans="32:33" x14ac:dyDescent="0.3">
      <c r="AF439" s="13"/>
      <c r="AG439" s="14"/>
    </row>
    <row r="440" spans="32:33" x14ac:dyDescent="0.3">
      <c r="AF440" s="13"/>
      <c r="AG440" s="14"/>
    </row>
    <row r="441" spans="32:33" x14ac:dyDescent="0.3">
      <c r="AF441" s="13"/>
      <c r="AG441" s="14"/>
    </row>
    <row r="442" spans="32:33" x14ac:dyDescent="0.3">
      <c r="AF442" s="13"/>
      <c r="AG442" s="14"/>
    </row>
    <row r="443" spans="32:33" x14ac:dyDescent="0.3">
      <c r="AF443" s="13"/>
      <c r="AG443" s="14"/>
    </row>
    <row r="444" spans="32:33" x14ac:dyDescent="0.3">
      <c r="AF444" s="13"/>
      <c r="AG444" s="14"/>
    </row>
    <row r="445" spans="32:33" x14ac:dyDescent="0.3">
      <c r="AF445" s="13"/>
      <c r="AG445" s="14"/>
    </row>
    <row r="446" spans="32:33" x14ac:dyDescent="0.3">
      <c r="AF446" s="13"/>
      <c r="AG446" s="14"/>
    </row>
    <row r="447" spans="32:33" x14ac:dyDescent="0.3">
      <c r="AF447" s="13"/>
      <c r="AG447" s="14"/>
    </row>
    <row r="448" spans="32:33" x14ac:dyDescent="0.3">
      <c r="AF448" s="13"/>
      <c r="AG448" s="14"/>
    </row>
    <row r="449" spans="32:33" x14ac:dyDescent="0.3">
      <c r="AF449" s="13"/>
      <c r="AG449" s="14"/>
    </row>
    <row r="450" spans="32:33" x14ac:dyDescent="0.3">
      <c r="AF450" s="13"/>
      <c r="AG450" s="14"/>
    </row>
    <row r="451" spans="32:33" x14ac:dyDescent="0.3">
      <c r="AF451" s="13"/>
      <c r="AG451" s="14"/>
    </row>
    <row r="452" spans="32:33" x14ac:dyDescent="0.3">
      <c r="AF452" s="13"/>
      <c r="AG452" s="14"/>
    </row>
    <row r="453" spans="32:33" x14ac:dyDescent="0.3">
      <c r="AF453" s="13"/>
      <c r="AG453" s="14"/>
    </row>
    <row r="454" spans="32:33" x14ac:dyDescent="0.3">
      <c r="AF454" s="13"/>
      <c r="AG454" s="14"/>
    </row>
    <row r="455" spans="32:33" x14ac:dyDescent="0.3">
      <c r="AF455" s="13"/>
      <c r="AG455" s="14"/>
    </row>
    <row r="456" spans="32:33" x14ac:dyDescent="0.3">
      <c r="AF456" s="13"/>
      <c r="AG456" s="14"/>
    </row>
    <row r="457" spans="32:33" x14ac:dyDescent="0.3">
      <c r="AF457" s="13"/>
      <c r="AG457" s="14"/>
    </row>
    <row r="458" spans="32:33" x14ac:dyDescent="0.3">
      <c r="AF458" s="13"/>
      <c r="AG458" s="14"/>
    </row>
    <row r="459" spans="32:33" x14ac:dyDescent="0.3">
      <c r="AF459" s="13"/>
      <c r="AG459" s="14"/>
    </row>
    <row r="460" spans="32:33" x14ac:dyDescent="0.3">
      <c r="AF460" s="13"/>
      <c r="AG460" s="14"/>
    </row>
    <row r="461" spans="32:33" x14ac:dyDescent="0.3">
      <c r="AF461" s="13"/>
      <c r="AG461" s="14"/>
    </row>
    <row r="462" spans="32:33" x14ac:dyDescent="0.3">
      <c r="AF462" s="13"/>
      <c r="AG462" s="14"/>
    </row>
    <row r="463" spans="32:33" x14ac:dyDescent="0.3">
      <c r="AF463" s="13"/>
      <c r="AG463" s="14"/>
    </row>
    <row r="464" spans="32:33" x14ac:dyDescent="0.3">
      <c r="AF464" s="13"/>
      <c r="AG464" s="14"/>
    </row>
    <row r="465" spans="32:33" x14ac:dyDescent="0.3">
      <c r="AF465" s="13"/>
      <c r="AG465" s="14"/>
    </row>
    <row r="466" spans="32:33" x14ac:dyDescent="0.3">
      <c r="AF466" s="13"/>
      <c r="AG466" s="14"/>
    </row>
    <row r="467" spans="32:33" x14ac:dyDescent="0.3">
      <c r="AF467" s="13"/>
      <c r="AG467" s="14"/>
    </row>
    <row r="468" spans="32:33" x14ac:dyDescent="0.3">
      <c r="AF468" s="13"/>
      <c r="AG468" s="14"/>
    </row>
    <row r="469" spans="32:33" x14ac:dyDescent="0.3">
      <c r="AF469" s="13"/>
      <c r="AG469" s="14"/>
    </row>
    <row r="470" spans="32:33" x14ac:dyDescent="0.3">
      <c r="AF470" s="13"/>
      <c r="AG470" s="14"/>
    </row>
    <row r="471" spans="32:33" x14ac:dyDescent="0.3">
      <c r="AF471" s="13"/>
      <c r="AG471" s="14"/>
    </row>
    <row r="472" spans="32:33" x14ac:dyDescent="0.3">
      <c r="AF472" s="13"/>
      <c r="AG472" s="14"/>
    </row>
    <row r="473" spans="32:33" x14ac:dyDescent="0.3">
      <c r="AF473" s="13"/>
      <c r="AG473" s="14"/>
    </row>
    <row r="474" spans="32:33" x14ac:dyDescent="0.3">
      <c r="AF474" s="13"/>
      <c r="AG474" s="14"/>
    </row>
    <row r="475" spans="32:33" x14ac:dyDescent="0.3">
      <c r="AF475" s="13"/>
      <c r="AG475" s="14"/>
    </row>
    <row r="476" spans="32:33" x14ac:dyDescent="0.3">
      <c r="AF476" s="13"/>
      <c r="AG476" s="14"/>
    </row>
    <row r="477" spans="32:33" x14ac:dyDescent="0.3">
      <c r="AF477" s="13"/>
      <c r="AG477" s="14"/>
    </row>
    <row r="478" spans="32:33" x14ac:dyDescent="0.3">
      <c r="AF478" s="13"/>
      <c r="AG478" s="14"/>
    </row>
    <row r="479" spans="32:33" x14ac:dyDescent="0.3">
      <c r="AF479" s="13"/>
      <c r="AG479" s="14"/>
    </row>
    <row r="480" spans="32:33" x14ac:dyDescent="0.3">
      <c r="AF480" s="13"/>
      <c r="AG480" s="14"/>
    </row>
    <row r="481" spans="32:33" x14ac:dyDescent="0.3">
      <c r="AF481" s="13"/>
      <c r="AG481" s="14"/>
    </row>
    <row r="482" spans="32:33" x14ac:dyDescent="0.3">
      <c r="AF482" s="13"/>
      <c r="AG482" s="14"/>
    </row>
    <row r="483" spans="32:33" x14ac:dyDescent="0.3">
      <c r="AF483" s="13"/>
      <c r="AG483" s="14"/>
    </row>
    <row r="484" spans="32:33" x14ac:dyDescent="0.3">
      <c r="AF484" s="13"/>
      <c r="AG484" s="14"/>
    </row>
    <row r="485" spans="32:33" x14ac:dyDescent="0.3">
      <c r="AF485" s="13"/>
      <c r="AG485" s="14"/>
    </row>
    <row r="486" spans="32:33" x14ac:dyDescent="0.3">
      <c r="AF486" s="13"/>
      <c r="AG486" s="14"/>
    </row>
    <row r="487" spans="32:33" x14ac:dyDescent="0.3">
      <c r="AF487" s="13"/>
      <c r="AG487" s="14"/>
    </row>
    <row r="488" spans="32:33" x14ac:dyDescent="0.3">
      <c r="AF488" s="13"/>
      <c r="AG488" s="14"/>
    </row>
    <row r="489" spans="32:33" x14ac:dyDescent="0.3">
      <c r="AF489" s="13"/>
      <c r="AG489" s="14"/>
    </row>
    <row r="490" spans="32:33" x14ac:dyDescent="0.3">
      <c r="AF490" s="13"/>
      <c r="AG490" s="14"/>
    </row>
    <row r="491" spans="32:33" x14ac:dyDescent="0.3">
      <c r="AF491" s="13"/>
      <c r="AG491" s="14"/>
    </row>
    <row r="492" spans="32:33" x14ac:dyDescent="0.3">
      <c r="AF492" s="13"/>
      <c r="AG492" s="14"/>
    </row>
    <row r="493" spans="32:33" x14ac:dyDescent="0.3">
      <c r="AF493" s="13"/>
      <c r="AG493" s="14"/>
    </row>
    <row r="494" spans="32:33" x14ac:dyDescent="0.3">
      <c r="AF494" s="13"/>
      <c r="AG494" s="14"/>
    </row>
    <row r="495" spans="32:33" x14ac:dyDescent="0.3">
      <c r="AF495" s="13"/>
      <c r="AG495" s="14"/>
    </row>
    <row r="496" spans="32:33" x14ac:dyDescent="0.3">
      <c r="AF496" s="13"/>
      <c r="AG496" s="14"/>
    </row>
    <row r="497" spans="32:33" x14ac:dyDescent="0.3">
      <c r="AF497" s="13"/>
      <c r="AG497" s="14"/>
    </row>
    <row r="498" spans="32:33" x14ac:dyDescent="0.3">
      <c r="AF498" s="13"/>
      <c r="AG498" s="14"/>
    </row>
    <row r="499" spans="32:33" x14ac:dyDescent="0.3">
      <c r="AF499" s="13"/>
      <c r="AG499" s="14"/>
    </row>
    <row r="500" spans="32:33" x14ac:dyDescent="0.3">
      <c r="AF500" s="13"/>
      <c r="AG500" s="14"/>
    </row>
    <row r="501" spans="32:33" x14ac:dyDescent="0.3">
      <c r="AF501" s="13"/>
      <c r="AG501" s="14"/>
    </row>
    <row r="502" spans="32:33" x14ac:dyDescent="0.3">
      <c r="AF502" s="13"/>
      <c r="AG502" s="14"/>
    </row>
    <row r="503" spans="32:33" x14ac:dyDescent="0.3">
      <c r="AF503" s="13"/>
      <c r="AG503" s="14"/>
    </row>
    <row r="504" spans="32:33" x14ac:dyDescent="0.3">
      <c r="AF504" s="13"/>
      <c r="AG504" s="14"/>
    </row>
    <row r="505" spans="32:33" x14ac:dyDescent="0.3">
      <c r="AF505" s="13"/>
      <c r="AG505" s="14"/>
    </row>
    <row r="506" spans="32:33" x14ac:dyDescent="0.3">
      <c r="AF506" s="13"/>
      <c r="AG506" s="14"/>
    </row>
    <row r="507" spans="32:33" x14ac:dyDescent="0.3">
      <c r="AF507" s="13"/>
      <c r="AG507" s="14"/>
    </row>
    <row r="508" spans="32:33" x14ac:dyDescent="0.3">
      <c r="AF508" s="13"/>
      <c r="AG508" s="14"/>
    </row>
    <row r="509" spans="32:33" x14ac:dyDescent="0.3">
      <c r="AF509" s="13"/>
      <c r="AG509" s="14"/>
    </row>
    <row r="510" spans="32:33" x14ac:dyDescent="0.3">
      <c r="AF510" s="13"/>
      <c r="AG510" s="14"/>
    </row>
    <row r="511" spans="32:33" x14ac:dyDescent="0.3">
      <c r="AF511" s="13"/>
      <c r="AG511" s="14"/>
    </row>
    <row r="512" spans="32:33" x14ac:dyDescent="0.3">
      <c r="AF512" s="13"/>
      <c r="AG512" s="14"/>
    </row>
    <row r="513" spans="32:33" x14ac:dyDescent="0.3">
      <c r="AF513" s="13"/>
      <c r="AG513" s="14"/>
    </row>
    <row r="514" spans="32:33" x14ac:dyDescent="0.3">
      <c r="AF514" s="13"/>
      <c r="AG514" s="14"/>
    </row>
    <row r="515" spans="32:33" x14ac:dyDescent="0.3">
      <c r="AF515" s="13"/>
      <c r="AG515" s="14"/>
    </row>
    <row r="516" spans="32:33" x14ac:dyDescent="0.3">
      <c r="AF516" s="13"/>
      <c r="AG516" s="14"/>
    </row>
    <row r="517" spans="32:33" x14ac:dyDescent="0.3">
      <c r="AF517" s="13"/>
      <c r="AG517" s="14"/>
    </row>
    <row r="518" spans="32:33" x14ac:dyDescent="0.3">
      <c r="AF518" s="13"/>
      <c r="AG518" s="14"/>
    </row>
    <row r="519" spans="32:33" x14ac:dyDescent="0.3">
      <c r="AF519" s="13"/>
      <c r="AG519" s="14"/>
    </row>
    <row r="520" spans="32:33" x14ac:dyDescent="0.3">
      <c r="AF520" s="13"/>
      <c r="AG520" s="14"/>
    </row>
    <row r="521" spans="32:33" x14ac:dyDescent="0.3">
      <c r="AF521" s="13"/>
      <c r="AG521" s="14"/>
    </row>
    <row r="522" spans="32:33" x14ac:dyDescent="0.3">
      <c r="AF522" s="13"/>
      <c r="AG522" s="14"/>
    </row>
    <row r="523" spans="32:33" x14ac:dyDescent="0.3">
      <c r="AF523" s="13"/>
      <c r="AG523" s="14"/>
    </row>
    <row r="524" spans="32:33" x14ac:dyDescent="0.3">
      <c r="AF524" s="13"/>
      <c r="AG524" s="14"/>
    </row>
    <row r="525" spans="32:33" x14ac:dyDescent="0.3">
      <c r="AF525" s="13"/>
      <c r="AG525" s="14"/>
    </row>
    <row r="526" spans="32:33" x14ac:dyDescent="0.3">
      <c r="AF526" s="13"/>
      <c r="AG526" s="14"/>
    </row>
    <row r="527" spans="32:33" x14ac:dyDescent="0.3">
      <c r="AF527" s="13"/>
      <c r="AG527" s="14"/>
    </row>
    <row r="528" spans="32:33" x14ac:dyDescent="0.3">
      <c r="AF528" s="13"/>
      <c r="AG528" s="14"/>
    </row>
    <row r="529" spans="32:33" x14ac:dyDescent="0.3">
      <c r="AF529" s="13"/>
      <c r="AG529" s="14"/>
    </row>
    <row r="530" spans="32:33" x14ac:dyDescent="0.3">
      <c r="AF530" s="13"/>
      <c r="AG530" s="14"/>
    </row>
    <row r="531" spans="32:33" x14ac:dyDescent="0.3">
      <c r="AF531" s="13"/>
      <c r="AG531" s="14"/>
    </row>
    <row r="532" spans="32:33" x14ac:dyDescent="0.3">
      <c r="AF532" s="13"/>
      <c r="AG532" s="14"/>
    </row>
    <row r="533" spans="32:33" x14ac:dyDescent="0.3">
      <c r="AF533" s="13"/>
      <c r="AG533" s="14"/>
    </row>
    <row r="534" spans="32:33" x14ac:dyDescent="0.3">
      <c r="AF534" s="13"/>
      <c r="AG534" s="14"/>
    </row>
    <row r="535" spans="32:33" x14ac:dyDescent="0.3">
      <c r="AF535" s="13"/>
      <c r="AG535" s="14"/>
    </row>
    <row r="536" spans="32:33" x14ac:dyDescent="0.3">
      <c r="AF536" s="13"/>
      <c r="AG536" s="14"/>
    </row>
    <row r="537" spans="32:33" x14ac:dyDescent="0.3">
      <c r="AF537" s="13"/>
      <c r="AG537" s="14"/>
    </row>
    <row r="538" spans="32:33" x14ac:dyDescent="0.3">
      <c r="AF538" s="13"/>
      <c r="AG538" s="14"/>
    </row>
    <row r="539" spans="32:33" x14ac:dyDescent="0.3">
      <c r="AF539" s="13"/>
      <c r="AG539" s="14"/>
    </row>
    <row r="540" spans="32:33" x14ac:dyDescent="0.3">
      <c r="AF540" s="13"/>
      <c r="AG540" s="14"/>
    </row>
    <row r="541" spans="32:33" x14ac:dyDescent="0.3">
      <c r="AF541" s="13"/>
      <c r="AG541" s="14"/>
    </row>
    <row r="542" spans="32:33" x14ac:dyDescent="0.3">
      <c r="AF542" s="13"/>
      <c r="AG542" s="14"/>
    </row>
    <row r="543" spans="32:33" x14ac:dyDescent="0.3">
      <c r="AF543" s="13"/>
      <c r="AG543" s="14"/>
    </row>
    <row r="544" spans="32:33" x14ac:dyDescent="0.3">
      <c r="AF544" s="13"/>
      <c r="AG544" s="14"/>
    </row>
    <row r="545" spans="32:33" x14ac:dyDescent="0.3">
      <c r="AF545" s="13"/>
      <c r="AG545" s="14"/>
    </row>
    <row r="546" spans="32:33" x14ac:dyDescent="0.3">
      <c r="AF546" s="13"/>
      <c r="AG546" s="14"/>
    </row>
    <row r="547" spans="32:33" x14ac:dyDescent="0.3">
      <c r="AF547" s="13"/>
      <c r="AG547" s="14"/>
    </row>
    <row r="548" spans="32:33" x14ac:dyDescent="0.3">
      <c r="AF548" s="13"/>
      <c r="AG548" s="14"/>
    </row>
    <row r="549" spans="32:33" x14ac:dyDescent="0.3">
      <c r="AF549" s="13"/>
      <c r="AG549" s="14"/>
    </row>
    <row r="550" spans="32:33" x14ac:dyDescent="0.3">
      <c r="AF550" s="13"/>
      <c r="AG550" s="14"/>
    </row>
    <row r="551" spans="32:33" x14ac:dyDescent="0.3">
      <c r="AF551" s="13"/>
      <c r="AG551" s="14"/>
    </row>
    <row r="552" spans="32:33" x14ac:dyDescent="0.3">
      <c r="AF552" s="13"/>
      <c r="AG552" s="14"/>
    </row>
    <row r="553" spans="32:33" x14ac:dyDescent="0.3">
      <c r="AF553" s="13"/>
      <c r="AG553" s="14"/>
    </row>
    <row r="554" spans="32:33" x14ac:dyDescent="0.3">
      <c r="AF554" s="13"/>
      <c r="AG554" s="14"/>
    </row>
    <row r="555" spans="32:33" x14ac:dyDescent="0.3">
      <c r="AF555" s="13"/>
      <c r="AG555" s="14"/>
    </row>
    <row r="556" spans="32:33" x14ac:dyDescent="0.3">
      <c r="AF556" s="13"/>
      <c r="AG556" s="14"/>
    </row>
    <row r="557" spans="32:33" x14ac:dyDescent="0.3">
      <c r="AF557" s="13"/>
      <c r="AG557" s="14"/>
    </row>
    <row r="558" spans="32:33" x14ac:dyDescent="0.3">
      <c r="AF558" s="13"/>
      <c r="AG558" s="14"/>
    </row>
    <row r="559" spans="32:33" x14ac:dyDescent="0.3">
      <c r="AF559" s="13"/>
      <c r="AG559" s="14"/>
    </row>
    <row r="560" spans="32:33" x14ac:dyDescent="0.3">
      <c r="AF560" s="13"/>
      <c r="AG560" s="14"/>
    </row>
    <row r="561" spans="32:33" x14ac:dyDescent="0.3">
      <c r="AF561" s="13"/>
      <c r="AG561" s="14"/>
    </row>
    <row r="562" spans="32:33" x14ac:dyDescent="0.3">
      <c r="AF562" s="13"/>
      <c r="AG562" s="14"/>
    </row>
    <row r="563" spans="32:33" x14ac:dyDescent="0.3">
      <c r="AF563" s="13"/>
      <c r="AG563" s="14"/>
    </row>
    <row r="564" spans="32:33" x14ac:dyDescent="0.3">
      <c r="AF564" s="13"/>
      <c r="AG564" s="14"/>
    </row>
    <row r="565" spans="32:33" x14ac:dyDescent="0.3">
      <c r="AF565" s="13"/>
      <c r="AG565" s="14"/>
    </row>
    <row r="566" spans="32:33" x14ac:dyDescent="0.3">
      <c r="AF566" s="13"/>
      <c r="AG566" s="14"/>
    </row>
    <row r="567" spans="32:33" x14ac:dyDescent="0.3">
      <c r="AF567" s="13"/>
      <c r="AG567" s="14"/>
    </row>
    <row r="568" spans="32:33" x14ac:dyDescent="0.3">
      <c r="AF568" s="13"/>
      <c r="AG568" s="14"/>
    </row>
    <row r="569" spans="32:33" x14ac:dyDescent="0.3">
      <c r="AF569" s="13"/>
      <c r="AG569" s="14"/>
    </row>
    <row r="570" spans="32:33" x14ac:dyDescent="0.3">
      <c r="AF570" s="13"/>
      <c r="AG570" s="14"/>
    </row>
    <row r="571" spans="32:33" x14ac:dyDescent="0.3">
      <c r="AF571" s="13"/>
      <c r="AG571" s="14"/>
    </row>
    <row r="572" spans="32:33" x14ac:dyDescent="0.3">
      <c r="AF572" s="13"/>
      <c r="AG572" s="14"/>
    </row>
    <row r="573" spans="32:33" x14ac:dyDescent="0.3">
      <c r="AF573" s="13"/>
      <c r="AG573" s="14"/>
    </row>
    <row r="574" spans="32:33" x14ac:dyDescent="0.3">
      <c r="AF574" s="13"/>
      <c r="AG574" s="14"/>
    </row>
    <row r="575" spans="32:33" x14ac:dyDescent="0.3">
      <c r="AF575" s="13"/>
      <c r="AG575" s="14"/>
    </row>
    <row r="576" spans="32:33" x14ac:dyDescent="0.3">
      <c r="AF576" s="13"/>
      <c r="AG576" s="14"/>
    </row>
    <row r="577" spans="32:33" x14ac:dyDescent="0.3">
      <c r="AF577" s="13"/>
      <c r="AG577" s="14"/>
    </row>
    <row r="578" spans="32:33" x14ac:dyDescent="0.3">
      <c r="AF578" s="13"/>
      <c r="AG578" s="14"/>
    </row>
    <row r="579" spans="32:33" x14ac:dyDescent="0.3">
      <c r="AF579" s="13"/>
      <c r="AG579" s="14"/>
    </row>
    <row r="580" spans="32:33" x14ac:dyDescent="0.3">
      <c r="AF580" s="13"/>
      <c r="AG580" s="14"/>
    </row>
    <row r="581" spans="32:33" x14ac:dyDescent="0.3">
      <c r="AF581" s="13"/>
      <c r="AG581" s="14"/>
    </row>
    <row r="582" spans="32:33" x14ac:dyDescent="0.3">
      <c r="AF582" s="13"/>
      <c r="AG582" s="14"/>
    </row>
    <row r="583" spans="32:33" x14ac:dyDescent="0.3">
      <c r="AF583" s="13"/>
      <c r="AG583" s="14"/>
    </row>
    <row r="584" spans="32:33" x14ac:dyDescent="0.3">
      <c r="AF584" s="13"/>
      <c r="AG584" s="14"/>
    </row>
    <row r="585" spans="32:33" x14ac:dyDescent="0.3">
      <c r="AF585" s="13"/>
      <c r="AG585" s="14"/>
    </row>
    <row r="586" spans="32:33" x14ac:dyDescent="0.3">
      <c r="AF586" s="13"/>
      <c r="AG586" s="14"/>
    </row>
    <row r="587" spans="32:33" x14ac:dyDescent="0.3">
      <c r="AF587" s="13"/>
      <c r="AG587" s="14"/>
    </row>
    <row r="588" spans="32:33" x14ac:dyDescent="0.3">
      <c r="AF588" s="13"/>
      <c r="AG588" s="14"/>
    </row>
    <row r="589" spans="32:33" x14ac:dyDescent="0.3">
      <c r="AF589" s="13"/>
      <c r="AG589" s="14"/>
    </row>
    <row r="590" spans="32:33" x14ac:dyDescent="0.3">
      <c r="AF590" s="13"/>
      <c r="AG590" s="14"/>
    </row>
    <row r="591" spans="32:33" x14ac:dyDescent="0.3">
      <c r="AF591" s="13"/>
      <c r="AG591" s="14"/>
    </row>
    <row r="592" spans="32:33" x14ac:dyDescent="0.3">
      <c r="AF592" s="13"/>
      <c r="AG592" s="14"/>
    </row>
    <row r="593" spans="32:33" x14ac:dyDescent="0.3">
      <c r="AF593" s="13"/>
      <c r="AG593" s="14"/>
    </row>
    <row r="594" spans="32:33" x14ac:dyDescent="0.3">
      <c r="AF594" s="13"/>
      <c r="AG594" s="14"/>
    </row>
    <row r="595" spans="32:33" x14ac:dyDescent="0.3">
      <c r="AF595" s="13"/>
      <c r="AG595" s="14"/>
    </row>
    <row r="596" spans="32:33" x14ac:dyDescent="0.3">
      <c r="AF596" s="13"/>
      <c r="AG596" s="14"/>
    </row>
    <row r="597" spans="32:33" x14ac:dyDescent="0.3">
      <c r="AF597" s="13"/>
      <c r="AG597" s="14"/>
    </row>
    <row r="598" spans="32:33" x14ac:dyDescent="0.3">
      <c r="AF598" s="13"/>
      <c r="AG598" s="14"/>
    </row>
    <row r="599" spans="32:33" x14ac:dyDescent="0.3">
      <c r="AF599" s="13"/>
      <c r="AG599" s="14"/>
    </row>
    <row r="600" spans="32:33" x14ac:dyDescent="0.3">
      <c r="AF600" s="13"/>
      <c r="AG600" s="14"/>
    </row>
    <row r="601" spans="32:33" x14ac:dyDescent="0.3">
      <c r="AF601" s="13"/>
      <c r="AG601" s="14"/>
    </row>
    <row r="602" spans="32:33" x14ac:dyDescent="0.3">
      <c r="AF602" s="13"/>
      <c r="AG602" s="14"/>
    </row>
    <row r="603" spans="32:33" x14ac:dyDescent="0.3">
      <c r="AF603" s="13"/>
      <c r="AG603" s="14"/>
    </row>
    <row r="604" spans="32:33" x14ac:dyDescent="0.3">
      <c r="AF604" s="13"/>
      <c r="AG604" s="14"/>
    </row>
    <row r="605" spans="32:33" x14ac:dyDescent="0.3">
      <c r="AF605" s="13"/>
      <c r="AG605" s="14"/>
    </row>
    <row r="606" spans="32:33" x14ac:dyDescent="0.3">
      <c r="AF606" s="13"/>
      <c r="AG606" s="14"/>
    </row>
    <row r="607" spans="32:33" x14ac:dyDescent="0.3">
      <c r="AF607" s="13"/>
      <c r="AG607" s="14"/>
    </row>
    <row r="608" spans="32:33" x14ac:dyDescent="0.3">
      <c r="AF608" s="13"/>
      <c r="AG608" s="14"/>
    </row>
    <row r="609" spans="32:33" x14ac:dyDescent="0.3">
      <c r="AF609" s="13"/>
      <c r="AG609" s="14"/>
    </row>
    <row r="610" spans="32:33" x14ac:dyDescent="0.3">
      <c r="AF610" s="13"/>
      <c r="AG610" s="14"/>
    </row>
    <row r="611" spans="32:33" x14ac:dyDescent="0.3">
      <c r="AF611" s="13"/>
      <c r="AG611" s="14"/>
    </row>
    <row r="612" spans="32:33" x14ac:dyDescent="0.3">
      <c r="AF612" s="13"/>
      <c r="AG612" s="14"/>
    </row>
    <row r="613" spans="32:33" x14ac:dyDescent="0.3">
      <c r="AF613" s="13"/>
      <c r="AG613" s="14"/>
    </row>
    <row r="614" spans="32:33" x14ac:dyDescent="0.3">
      <c r="AF614" s="13"/>
      <c r="AG614" s="14"/>
    </row>
    <row r="615" spans="32:33" x14ac:dyDescent="0.3">
      <c r="AF615" s="13"/>
      <c r="AG615" s="14"/>
    </row>
    <row r="616" spans="32:33" x14ac:dyDescent="0.3">
      <c r="AF616" s="13"/>
      <c r="AG616" s="14"/>
    </row>
    <row r="617" spans="32:33" x14ac:dyDescent="0.3">
      <c r="AF617" s="13"/>
      <c r="AG617" s="14"/>
    </row>
    <row r="618" spans="32:33" x14ac:dyDescent="0.3">
      <c r="AF618" s="13"/>
      <c r="AG618" s="14"/>
    </row>
    <row r="619" spans="32:33" x14ac:dyDescent="0.3">
      <c r="AF619" s="13"/>
      <c r="AG619" s="14"/>
    </row>
    <row r="620" spans="32:33" x14ac:dyDescent="0.3">
      <c r="AF620" s="13"/>
      <c r="AG620" s="14"/>
    </row>
    <row r="621" spans="32:33" x14ac:dyDescent="0.3">
      <c r="AF621" s="13"/>
      <c r="AG621" s="14"/>
    </row>
    <row r="622" spans="32:33" x14ac:dyDescent="0.3">
      <c r="AF622" s="13"/>
      <c r="AG622" s="14"/>
    </row>
    <row r="623" spans="32:33" x14ac:dyDescent="0.3">
      <c r="AF623" s="13"/>
      <c r="AG623" s="14"/>
    </row>
    <row r="624" spans="32:33" x14ac:dyDescent="0.3">
      <c r="AF624" s="13"/>
      <c r="AG624" s="14"/>
    </row>
    <row r="625" spans="32:33" x14ac:dyDescent="0.3">
      <c r="AF625" s="13"/>
      <c r="AG625" s="14"/>
    </row>
    <row r="626" spans="32:33" x14ac:dyDescent="0.3">
      <c r="AF626" s="13"/>
      <c r="AG626" s="14"/>
    </row>
    <row r="627" spans="32:33" x14ac:dyDescent="0.3">
      <c r="AF627" s="13"/>
      <c r="AG627" s="14"/>
    </row>
    <row r="628" spans="32:33" x14ac:dyDescent="0.3">
      <c r="AF628" s="13"/>
      <c r="AG628" s="14"/>
    </row>
    <row r="629" spans="32:33" x14ac:dyDescent="0.3">
      <c r="AF629" s="13"/>
      <c r="AG629" s="14"/>
    </row>
    <row r="630" spans="32:33" x14ac:dyDescent="0.3">
      <c r="AF630" s="13"/>
      <c r="AG630" s="14"/>
    </row>
    <row r="631" spans="32:33" x14ac:dyDescent="0.3">
      <c r="AF631" s="13"/>
      <c r="AG631" s="14"/>
    </row>
    <row r="632" spans="32:33" x14ac:dyDescent="0.3">
      <c r="AF632" s="13"/>
      <c r="AG632" s="14"/>
    </row>
    <row r="633" spans="32:33" x14ac:dyDescent="0.3">
      <c r="AF633" s="13"/>
      <c r="AG633" s="14"/>
    </row>
    <row r="634" spans="32:33" x14ac:dyDescent="0.3">
      <c r="AF634" s="13"/>
      <c r="AG634" s="14"/>
    </row>
    <row r="635" spans="32:33" x14ac:dyDescent="0.3">
      <c r="AF635" s="13"/>
      <c r="AG635" s="14"/>
    </row>
    <row r="636" spans="32:33" x14ac:dyDescent="0.3">
      <c r="AF636" s="13"/>
      <c r="AG636" s="14"/>
    </row>
    <row r="637" spans="32:33" x14ac:dyDescent="0.3">
      <c r="AF637" s="13"/>
      <c r="AG637" s="14"/>
    </row>
    <row r="638" spans="32:33" x14ac:dyDescent="0.3">
      <c r="AF638" s="13"/>
      <c r="AG638" s="14"/>
    </row>
    <row r="639" spans="32:33" x14ac:dyDescent="0.3">
      <c r="AF639" s="13"/>
      <c r="AG639" s="14"/>
    </row>
    <row r="640" spans="32:33" x14ac:dyDescent="0.3">
      <c r="AF640" s="13"/>
      <c r="AG640" s="14"/>
    </row>
    <row r="641" spans="32:33" x14ac:dyDescent="0.3">
      <c r="AF641" s="13"/>
      <c r="AG641" s="14"/>
    </row>
    <row r="642" spans="32:33" x14ac:dyDescent="0.3">
      <c r="AF642" s="13"/>
      <c r="AG642" s="14"/>
    </row>
    <row r="643" spans="32:33" x14ac:dyDescent="0.3">
      <c r="AF643" s="13"/>
      <c r="AG643" s="14"/>
    </row>
    <row r="644" spans="32:33" x14ac:dyDescent="0.3">
      <c r="AF644" s="13"/>
      <c r="AG644" s="14"/>
    </row>
    <row r="645" spans="32:33" x14ac:dyDescent="0.3">
      <c r="AF645" s="13"/>
      <c r="AG645" s="14"/>
    </row>
    <row r="646" spans="32:33" x14ac:dyDescent="0.3">
      <c r="AF646" s="13"/>
      <c r="AG646" s="14"/>
    </row>
    <row r="647" spans="32:33" x14ac:dyDescent="0.3">
      <c r="AF647" s="13"/>
      <c r="AG647" s="14"/>
    </row>
    <row r="648" spans="32:33" x14ac:dyDescent="0.3">
      <c r="AF648" s="13"/>
      <c r="AG648" s="14"/>
    </row>
    <row r="649" spans="32:33" x14ac:dyDescent="0.3">
      <c r="AF649" s="13"/>
      <c r="AG649" s="14"/>
    </row>
    <row r="650" spans="32:33" x14ac:dyDescent="0.3">
      <c r="AF650" s="13"/>
      <c r="AG650" s="14"/>
    </row>
    <row r="651" spans="32:33" x14ac:dyDescent="0.3">
      <c r="AF651" s="13"/>
      <c r="AG651" s="14"/>
    </row>
    <row r="652" spans="32:33" x14ac:dyDescent="0.3">
      <c r="AF652" s="13"/>
      <c r="AG652" s="14"/>
    </row>
    <row r="653" spans="32:33" x14ac:dyDescent="0.3">
      <c r="AF653" s="13"/>
      <c r="AG653" s="14"/>
    </row>
    <row r="654" spans="32:33" x14ac:dyDescent="0.3">
      <c r="AF654" s="13"/>
      <c r="AG654" s="14"/>
    </row>
    <row r="655" spans="32:33" x14ac:dyDescent="0.3">
      <c r="AF655" s="13"/>
      <c r="AG655" s="14"/>
    </row>
    <row r="656" spans="32:33" x14ac:dyDescent="0.3">
      <c r="AF656" s="13"/>
      <c r="AG656" s="14"/>
    </row>
    <row r="657" spans="32:33" x14ac:dyDescent="0.3">
      <c r="AF657" s="13"/>
      <c r="AG657" s="14"/>
    </row>
    <row r="658" spans="32:33" x14ac:dyDescent="0.3">
      <c r="AF658" s="13"/>
      <c r="AG658" s="14"/>
    </row>
    <row r="659" spans="32:33" x14ac:dyDescent="0.3">
      <c r="AF659" s="13"/>
      <c r="AG659" s="14"/>
    </row>
    <row r="660" spans="32:33" x14ac:dyDescent="0.3">
      <c r="AF660" s="13"/>
      <c r="AG660" s="14"/>
    </row>
    <row r="661" spans="32:33" x14ac:dyDescent="0.3">
      <c r="AF661" s="13"/>
      <c r="AG661" s="14"/>
    </row>
    <row r="662" spans="32:33" x14ac:dyDescent="0.3">
      <c r="AF662" s="13"/>
      <c r="AG662" s="14"/>
    </row>
    <row r="663" spans="32:33" x14ac:dyDescent="0.3">
      <c r="AF663" s="13"/>
      <c r="AG663" s="14"/>
    </row>
    <row r="664" spans="32:33" x14ac:dyDescent="0.3">
      <c r="AF664" s="13"/>
      <c r="AG664" s="14"/>
    </row>
    <row r="665" spans="32:33" x14ac:dyDescent="0.3">
      <c r="AF665" s="13"/>
      <c r="AG665" s="14"/>
    </row>
    <row r="666" spans="32:33" x14ac:dyDescent="0.3">
      <c r="AF666" s="13"/>
      <c r="AG666" s="14"/>
    </row>
    <row r="667" spans="32:33" x14ac:dyDescent="0.3">
      <c r="AF667" s="13"/>
      <c r="AG667" s="14"/>
    </row>
    <row r="668" spans="32:33" x14ac:dyDescent="0.3">
      <c r="AF668" s="13"/>
      <c r="AG668" s="14"/>
    </row>
    <row r="669" spans="32:33" x14ac:dyDescent="0.3">
      <c r="AF669" s="13"/>
      <c r="AG669" s="14"/>
    </row>
    <row r="670" spans="32:33" x14ac:dyDescent="0.3">
      <c r="AF670" s="13"/>
      <c r="AG670" s="14"/>
    </row>
    <row r="671" spans="32:33" x14ac:dyDescent="0.3">
      <c r="AF671" s="13"/>
      <c r="AG671" s="14"/>
    </row>
    <row r="672" spans="32:33" x14ac:dyDescent="0.3">
      <c r="AF672" s="13"/>
      <c r="AG672" s="14"/>
    </row>
    <row r="673" spans="32:33" x14ac:dyDescent="0.3">
      <c r="AF673" s="13"/>
      <c r="AG673" s="14"/>
    </row>
    <row r="674" spans="32:33" x14ac:dyDescent="0.3">
      <c r="AF674" s="13"/>
      <c r="AG674" s="14"/>
    </row>
    <row r="675" spans="32:33" x14ac:dyDescent="0.3">
      <c r="AF675" s="13"/>
      <c r="AG675" s="14"/>
    </row>
    <row r="676" spans="32:33" x14ac:dyDescent="0.3">
      <c r="AF676" s="13"/>
      <c r="AG676" s="14"/>
    </row>
    <row r="677" spans="32:33" x14ac:dyDescent="0.3">
      <c r="AF677" s="13"/>
      <c r="AG677" s="14"/>
    </row>
    <row r="678" spans="32:33" x14ac:dyDescent="0.3">
      <c r="AF678" s="13"/>
      <c r="AG678" s="14"/>
    </row>
    <row r="679" spans="32:33" x14ac:dyDescent="0.3">
      <c r="AF679" s="13"/>
      <c r="AG679" s="14"/>
    </row>
    <row r="680" spans="32:33" x14ac:dyDescent="0.3">
      <c r="AF680" s="13"/>
      <c r="AG680" s="14"/>
    </row>
    <row r="681" spans="32:33" x14ac:dyDescent="0.3">
      <c r="AF681" s="13"/>
      <c r="AG681" s="14"/>
    </row>
    <row r="682" spans="32:33" x14ac:dyDescent="0.3">
      <c r="AF682" s="13"/>
      <c r="AG682" s="14"/>
    </row>
    <row r="683" spans="32:33" x14ac:dyDescent="0.3">
      <c r="AF683" s="13"/>
      <c r="AG683" s="14"/>
    </row>
    <row r="684" spans="32:33" x14ac:dyDescent="0.3">
      <c r="AF684" s="13"/>
      <c r="AG684" s="14"/>
    </row>
    <row r="685" spans="32:33" x14ac:dyDescent="0.3">
      <c r="AF685" s="13"/>
      <c r="AG685" s="14"/>
    </row>
    <row r="686" spans="32:33" x14ac:dyDescent="0.3">
      <c r="AF686" s="13"/>
      <c r="AG686" s="14"/>
    </row>
    <row r="687" spans="32:33" x14ac:dyDescent="0.3">
      <c r="AF687" s="13"/>
      <c r="AG687" s="14"/>
    </row>
    <row r="688" spans="32:33" x14ac:dyDescent="0.3">
      <c r="AF688" s="13"/>
      <c r="AG688" s="14"/>
    </row>
    <row r="689" spans="32:33" x14ac:dyDescent="0.3">
      <c r="AF689" s="13"/>
      <c r="AG689" s="14"/>
    </row>
    <row r="690" spans="32:33" x14ac:dyDescent="0.3">
      <c r="AF690" s="13"/>
      <c r="AG690" s="14"/>
    </row>
    <row r="691" spans="32:33" x14ac:dyDescent="0.3">
      <c r="AF691" s="13"/>
      <c r="AG691" s="14"/>
    </row>
    <row r="692" spans="32:33" x14ac:dyDescent="0.3">
      <c r="AF692" s="13"/>
      <c r="AG692" s="14"/>
    </row>
    <row r="693" spans="32:33" x14ac:dyDescent="0.3">
      <c r="AF693" s="13"/>
      <c r="AG693" s="14"/>
    </row>
    <row r="694" spans="32:33" x14ac:dyDescent="0.3">
      <c r="AF694" s="13"/>
      <c r="AG694" s="14"/>
    </row>
    <row r="695" spans="32:33" x14ac:dyDescent="0.3">
      <c r="AF695" s="13"/>
      <c r="AG695" s="14"/>
    </row>
    <row r="696" spans="32:33" x14ac:dyDescent="0.3">
      <c r="AF696" s="13"/>
      <c r="AG696" s="14"/>
    </row>
    <row r="697" spans="32:33" x14ac:dyDescent="0.3">
      <c r="AF697" s="13"/>
      <c r="AG697" s="14"/>
    </row>
    <row r="698" spans="32:33" x14ac:dyDescent="0.3">
      <c r="AF698" s="13"/>
      <c r="AG698" s="14"/>
    </row>
    <row r="699" spans="32:33" x14ac:dyDescent="0.3">
      <c r="AF699" s="13"/>
      <c r="AG699" s="14"/>
    </row>
    <row r="700" spans="32:33" x14ac:dyDescent="0.3">
      <c r="AF700" s="13"/>
      <c r="AG700" s="14"/>
    </row>
    <row r="701" spans="32:33" x14ac:dyDescent="0.3">
      <c r="AF701" s="13"/>
      <c r="AG701" s="14"/>
    </row>
    <row r="702" spans="32:33" x14ac:dyDescent="0.3">
      <c r="AF702" s="13"/>
      <c r="AG702" s="14"/>
    </row>
    <row r="703" spans="32:33" x14ac:dyDescent="0.3">
      <c r="AF703" s="13"/>
      <c r="AG703" s="14"/>
    </row>
    <row r="704" spans="32:33" x14ac:dyDescent="0.3">
      <c r="AF704" s="13"/>
      <c r="AG704" s="14"/>
    </row>
    <row r="705" spans="32:33" x14ac:dyDescent="0.3">
      <c r="AF705" s="13"/>
      <c r="AG705" s="14"/>
    </row>
    <row r="706" spans="32:33" x14ac:dyDescent="0.3">
      <c r="AF706" s="13"/>
      <c r="AG706" s="14"/>
    </row>
    <row r="707" spans="32:33" x14ac:dyDescent="0.3">
      <c r="AF707" s="13"/>
      <c r="AG707" s="14"/>
    </row>
    <row r="708" spans="32:33" x14ac:dyDescent="0.3">
      <c r="AF708" s="13"/>
      <c r="AG708" s="14"/>
    </row>
    <row r="709" spans="32:33" x14ac:dyDescent="0.3">
      <c r="AF709" s="13"/>
      <c r="AG709" s="14"/>
    </row>
    <row r="710" spans="32:33" x14ac:dyDescent="0.3">
      <c r="AF710" s="13"/>
      <c r="AG710" s="14"/>
    </row>
    <row r="711" spans="32:33" x14ac:dyDescent="0.3">
      <c r="AF711" s="13"/>
      <c r="AG711" s="14"/>
    </row>
    <row r="712" spans="32:33" x14ac:dyDescent="0.3">
      <c r="AF712" s="13"/>
      <c r="AG712" s="14"/>
    </row>
    <row r="713" spans="32:33" x14ac:dyDescent="0.3">
      <c r="AF713" s="13"/>
      <c r="AG713" s="14"/>
    </row>
    <row r="714" spans="32:33" x14ac:dyDescent="0.3">
      <c r="AF714" s="13"/>
      <c r="AG714" s="14"/>
    </row>
    <row r="715" spans="32:33" x14ac:dyDescent="0.3">
      <c r="AF715" s="13"/>
      <c r="AG715" s="14"/>
    </row>
    <row r="716" spans="32:33" x14ac:dyDescent="0.3">
      <c r="AF716" s="13"/>
      <c r="AG716" s="14"/>
    </row>
    <row r="717" spans="32:33" x14ac:dyDescent="0.3">
      <c r="AF717" s="13"/>
      <c r="AG717" s="14"/>
    </row>
    <row r="718" spans="32:33" x14ac:dyDescent="0.3">
      <c r="AF718" s="13"/>
      <c r="AG718" s="14"/>
    </row>
    <row r="719" spans="32:33" x14ac:dyDescent="0.3">
      <c r="AF719" s="13"/>
      <c r="AG719" s="14"/>
    </row>
    <row r="720" spans="32:33" x14ac:dyDescent="0.3">
      <c r="AF720" s="13"/>
      <c r="AG720" s="14"/>
    </row>
    <row r="721" spans="32:33" x14ac:dyDescent="0.3">
      <c r="AF721" s="13"/>
      <c r="AG721" s="14"/>
    </row>
    <row r="722" spans="32:33" x14ac:dyDescent="0.3">
      <c r="AF722" s="13"/>
      <c r="AG722" s="14"/>
    </row>
    <row r="723" spans="32:33" x14ac:dyDescent="0.3">
      <c r="AF723" s="13"/>
      <c r="AG723" s="14"/>
    </row>
    <row r="724" spans="32:33" x14ac:dyDescent="0.3">
      <c r="AF724" s="13"/>
      <c r="AG724" s="14"/>
    </row>
    <row r="725" spans="32:33" x14ac:dyDescent="0.3">
      <c r="AF725" s="13"/>
      <c r="AG725" s="14"/>
    </row>
    <row r="726" spans="32:33" x14ac:dyDescent="0.3">
      <c r="AF726" s="13"/>
      <c r="AG726" s="14"/>
    </row>
    <row r="727" spans="32:33" x14ac:dyDescent="0.3">
      <c r="AF727" s="13"/>
      <c r="AG727" s="14"/>
    </row>
    <row r="728" spans="32:33" x14ac:dyDescent="0.3">
      <c r="AF728" s="13"/>
      <c r="AG728" s="14"/>
    </row>
    <row r="729" spans="32:33" x14ac:dyDescent="0.3">
      <c r="AF729" s="13"/>
      <c r="AG729" s="14"/>
    </row>
    <row r="730" spans="32:33" x14ac:dyDescent="0.3">
      <c r="AF730" s="13"/>
      <c r="AG730" s="14"/>
    </row>
    <row r="731" spans="32:33" x14ac:dyDescent="0.3">
      <c r="AF731" s="13"/>
      <c r="AG731" s="14"/>
    </row>
    <row r="732" spans="32:33" x14ac:dyDescent="0.3">
      <c r="AF732" s="13"/>
      <c r="AG732" s="14"/>
    </row>
    <row r="733" spans="32:33" x14ac:dyDescent="0.3">
      <c r="AF733" s="13"/>
      <c r="AG733" s="14"/>
    </row>
    <row r="734" spans="32:33" x14ac:dyDescent="0.3">
      <c r="AF734" s="13"/>
      <c r="AG734" s="14"/>
    </row>
    <row r="735" spans="32:33" x14ac:dyDescent="0.3">
      <c r="AF735" s="13"/>
      <c r="AG735" s="14"/>
    </row>
    <row r="736" spans="32:33" x14ac:dyDescent="0.3">
      <c r="AF736" s="13"/>
      <c r="AG736" s="14"/>
    </row>
    <row r="737" spans="32:33" x14ac:dyDescent="0.3">
      <c r="AF737" s="13"/>
      <c r="AG737" s="14"/>
    </row>
    <row r="738" spans="32:33" x14ac:dyDescent="0.3">
      <c r="AF738" s="13"/>
      <c r="AG738" s="14"/>
    </row>
    <row r="739" spans="32:33" x14ac:dyDescent="0.3">
      <c r="AF739" s="13"/>
      <c r="AG739" s="14"/>
    </row>
    <row r="740" spans="32:33" x14ac:dyDescent="0.3">
      <c r="AF740" s="13"/>
      <c r="AG740" s="14"/>
    </row>
    <row r="741" spans="32:33" x14ac:dyDescent="0.3">
      <c r="AF741" s="13"/>
      <c r="AG741" s="14"/>
    </row>
    <row r="742" spans="32:33" x14ac:dyDescent="0.3">
      <c r="AF742" s="13"/>
      <c r="AG742" s="14"/>
    </row>
    <row r="743" spans="32:33" x14ac:dyDescent="0.3">
      <c r="AF743" s="13"/>
      <c r="AG743" s="14"/>
    </row>
    <row r="744" spans="32:33" x14ac:dyDescent="0.3">
      <c r="AF744" s="13"/>
      <c r="AG744" s="14"/>
    </row>
    <row r="745" spans="32:33" x14ac:dyDescent="0.3">
      <c r="AF745" s="13"/>
      <c r="AG745" s="14"/>
    </row>
    <row r="746" spans="32:33" x14ac:dyDescent="0.3">
      <c r="AF746" s="13"/>
      <c r="AG746" s="14"/>
    </row>
    <row r="747" spans="32:33" x14ac:dyDescent="0.3">
      <c r="AF747" s="13"/>
      <c r="AG747" s="14"/>
    </row>
    <row r="748" spans="32:33" x14ac:dyDescent="0.3">
      <c r="AF748" s="13"/>
      <c r="AG748" s="14"/>
    </row>
    <row r="749" spans="32:33" x14ac:dyDescent="0.3">
      <c r="AF749" s="13"/>
      <c r="AG749" s="14"/>
    </row>
    <row r="750" spans="32:33" x14ac:dyDescent="0.3">
      <c r="AF750" s="13"/>
      <c r="AG750" s="14"/>
    </row>
    <row r="751" spans="32:33" x14ac:dyDescent="0.3">
      <c r="AF751" s="13"/>
      <c r="AG751" s="14"/>
    </row>
    <row r="752" spans="32:33" x14ac:dyDescent="0.3">
      <c r="AF752" s="13"/>
      <c r="AG752" s="14"/>
    </row>
    <row r="753" spans="32:33" x14ac:dyDescent="0.3">
      <c r="AF753" s="13"/>
      <c r="AG753" s="14"/>
    </row>
    <row r="754" spans="32:33" x14ac:dyDescent="0.3">
      <c r="AF754" s="13"/>
      <c r="AG754" s="14"/>
    </row>
    <row r="755" spans="32:33" x14ac:dyDescent="0.3">
      <c r="AF755" s="13"/>
      <c r="AG755" s="14"/>
    </row>
    <row r="756" spans="32:33" x14ac:dyDescent="0.3">
      <c r="AF756" s="13"/>
      <c r="AG756" s="14"/>
    </row>
    <row r="757" spans="32:33" x14ac:dyDescent="0.3">
      <c r="AF757" s="13"/>
      <c r="AG757" s="14"/>
    </row>
    <row r="758" spans="32:33" x14ac:dyDescent="0.3">
      <c r="AF758" s="13"/>
      <c r="AG758" s="14"/>
    </row>
    <row r="759" spans="32:33" x14ac:dyDescent="0.3">
      <c r="AF759" s="13"/>
      <c r="AG759" s="14"/>
    </row>
    <row r="760" spans="32:33" x14ac:dyDescent="0.3">
      <c r="AF760" s="13"/>
      <c r="AG760" s="14"/>
    </row>
    <row r="761" spans="32:33" x14ac:dyDescent="0.3">
      <c r="AF761" s="13"/>
      <c r="AG761" s="14"/>
    </row>
    <row r="762" spans="32:33" x14ac:dyDescent="0.3">
      <c r="AF762" s="13"/>
      <c r="AG762" s="14"/>
    </row>
    <row r="763" spans="32:33" x14ac:dyDescent="0.3">
      <c r="AF763" s="13"/>
      <c r="AG763" s="14"/>
    </row>
    <row r="764" spans="32:33" x14ac:dyDescent="0.3">
      <c r="AF764" s="13"/>
      <c r="AG764" s="14"/>
    </row>
    <row r="765" spans="32:33" x14ac:dyDescent="0.3">
      <c r="AF765" s="13"/>
      <c r="AG765" s="14"/>
    </row>
    <row r="766" spans="32:33" x14ac:dyDescent="0.3">
      <c r="AF766" s="13"/>
      <c r="AG766" s="14"/>
    </row>
    <row r="767" spans="32:33" x14ac:dyDescent="0.3">
      <c r="AF767" s="13"/>
      <c r="AG767" s="14"/>
    </row>
    <row r="768" spans="32:33" x14ac:dyDescent="0.3">
      <c r="AF768" s="13"/>
      <c r="AG768" s="14"/>
    </row>
    <row r="769" spans="32:33" x14ac:dyDescent="0.3">
      <c r="AF769" s="13"/>
      <c r="AG769" s="14"/>
    </row>
    <row r="770" spans="32:33" x14ac:dyDescent="0.3">
      <c r="AF770" s="13"/>
      <c r="AG770" s="14"/>
    </row>
    <row r="771" spans="32:33" x14ac:dyDescent="0.3">
      <c r="AF771" s="13"/>
      <c r="AG771" s="14"/>
    </row>
    <row r="772" spans="32:33" x14ac:dyDescent="0.3">
      <c r="AF772" s="13"/>
      <c r="AG772" s="14"/>
    </row>
    <row r="773" spans="32:33" x14ac:dyDescent="0.3">
      <c r="AF773" s="13"/>
      <c r="AG773" s="14"/>
    </row>
    <row r="774" spans="32:33" x14ac:dyDescent="0.3">
      <c r="AF774" s="13"/>
      <c r="AG774" s="14"/>
    </row>
    <row r="775" spans="32:33" x14ac:dyDescent="0.3">
      <c r="AF775" s="13"/>
      <c r="AG775" s="14"/>
    </row>
    <row r="776" spans="32:33" x14ac:dyDescent="0.3">
      <c r="AF776" s="13"/>
      <c r="AG776" s="14"/>
    </row>
    <row r="777" spans="32:33" x14ac:dyDescent="0.3">
      <c r="AF777" s="13"/>
      <c r="AG777" s="14"/>
    </row>
    <row r="778" spans="32:33" x14ac:dyDescent="0.3">
      <c r="AF778" s="13"/>
      <c r="AG778" s="14"/>
    </row>
    <row r="779" spans="32:33" x14ac:dyDescent="0.3">
      <c r="AF779" s="13"/>
      <c r="AG779" s="14"/>
    </row>
  </sheetData>
  <mergeCells count="31">
    <mergeCell ref="AL1:AN1"/>
    <mergeCell ref="AC1:AE1"/>
    <mergeCell ref="AF1:AH1"/>
    <mergeCell ref="AI1:AK1"/>
    <mergeCell ref="T1:V1"/>
    <mergeCell ref="W1:Y1"/>
    <mergeCell ref="Z1:AB1"/>
    <mergeCell ref="B1:B2"/>
    <mergeCell ref="A1:A2"/>
    <mergeCell ref="D1:D2"/>
    <mergeCell ref="A4:D4"/>
    <mergeCell ref="Q1:S1"/>
    <mergeCell ref="E1:G1"/>
    <mergeCell ref="H1:J1"/>
    <mergeCell ref="K1:M1"/>
    <mergeCell ref="N1:P1"/>
    <mergeCell ref="C1:C2"/>
    <mergeCell ref="A5:E5"/>
    <mergeCell ref="A6:E6"/>
    <mergeCell ref="A8:E8"/>
    <mergeCell ref="A9:E9"/>
    <mergeCell ref="A10:E10"/>
    <mergeCell ref="A16:E16"/>
    <mergeCell ref="A17:E17"/>
    <mergeCell ref="A7:E7"/>
    <mergeCell ref="A18:E18"/>
    <mergeCell ref="A14:E14"/>
    <mergeCell ref="A15:E15"/>
    <mergeCell ref="A11:E11"/>
    <mergeCell ref="A12:E12"/>
    <mergeCell ref="A13:E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սանհիգիենիկ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Hayk Harutyunyan</dc:creator>
  <cp:keywords>https://mul2-mss.gov.am/tasks/1883091/oneclick?token=1c44a8ab7a54722248bae1dae3be4d18</cp:keywords>
  <cp:lastModifiedBy>Liana Manucharyan</cp:lastModifiedBy>
  <dcterms:created xsi:type="dcterms:W3CDTF">2022-07-21T07:39:54Z</dcterms:created>
  <dcterms:modified xsi:type="dcterms:W3CDTF">2024-11-05T05:09:04Z</dcterms:modified>
</cp:coreProperties>
</file>