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-120" yWindow="-120" windowWidth="20730" windowHeight="11040"/>
  </bookViews>
  <sheets>
    <sheet name="hayeren" sheetId="1" r:id="rId1"/>
    <sheet name="ruseren" sheetId="2" r:id="rId2"/>
  </sheets>
  <externalReferences>
    <externalReference r:id="rId3"/>
    <externalReference r:id="rId4"/>
  </externalReferenc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36" i="2" l="1"/>
  <c r="E35" i="2"/>
  <c r="E34" i="2"/>
  <c r="E33" i="2"/>
  <c r="E32" i="2"/>
  <c r="E31" i="2"/>
  <c r="E30" i="2"/>
  <c r="E29" i="2"/>
  <c r="E28" i="2"/>
  <c r="E27" i="2"/>
  <c r="E26" i="2"/>
  <c r="E25" i="2"/>
  <c r="E24" i="2"/>
  <c r="E23" i="2"/>
  <c r="E22" i="2"/>
  <c r="E21" i="2"/>
  <c r="E20" i="2"/>
  <c r="E19" i="2"/>
  <c r="E18" i="2"/>
  <c r="E17" i="2"/>
  <c r="E16" i="2"/>
  <c r="E15" i="2"/>
  <c r="E14" i="2"/>
  <c r="E13" i="2"/>
  <c r="E12" i="2"/>
  <c r="E11" i="2"/>
  <c r="E10" i="2"/>
  <c r="E9" i="2"/>
  <c r="E8" i="2"/>
  <c r="E7" i="2"/>
  <c r="E6" i="2"/>
  <c r="E5" i="2"/>
  <c r="E4" i="2"/>
  <c r="E3" i="2"/>
  <c r="E2" i="2"/>
  <c r="E1" i="2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A2" i="1" l="1"/>
</calcChain>
</file>

<file path=xl/sharedStrings.xml><?xml version="1.0" encoding="utf-8"?>
<sst xmlns="http://schemas.openxmlformats.org/spreadsheetml/2006/main" count="239" uniqueCount="169">
  <si>
    <t>անվանումը և ապրանքային նշանը</t>
  </si>
  <si>
    <t>չափման միավորը</t>
  </si>
  <si>
    <t>Հ/Հ</t>
  </si>
  <si>
    <t>Ավելուկ</t>
  </si>
  <si>
    <t>Հյութեր</t>
  </si>
  <si>
    <t>Լոլիկ</t>
  </si>
  <si>
    <t>Սխտոր</t>
  </si>
  <si>
    <t>Բազուկ</t>
  </si>
  <si>
    <t>Սունկ</t>
  </si>
  <si>
    <t>Ծաղկակաղամբ</t>
  </si>
  <si>
    <t>Մրգեր</t>
  </si>
  <si>
    <t>Տանձ</t>
  </si>
  <si>
    <t>Նուռ</t>
  </si>
  <si>
    <t>Կիվի</t>
  </si>
  <si>
    <t>Կիտրոն</t>
  </si>
  <si>
    <t>Չոր մրգեր (չիր)</t>
  </si>
  <si>
    <t>Չամիչ</t>
  </si>
  <si>
    <t>Խուրմա</t>
  </si>
  <si>
    <t>Հոն</t>
  </si>
  <si>
    <t>Մոշ</t>
  </si>
  <si>
    <t>Ազնվամորի</t>
  </si>
  <si>
    <t>Կիսել</t>
  </si>
  <si>
    <t>Քաղցրավենիք</t>
  </si>
  <si>
    <t>Կակաո</t>
  </si>
  <si>
    <t>Երշիկեղեն</t>
  </si>
  <si>
    <t>Կաթնամթերք</t>
  </si>
  <si>
    <t>Պաղպաղակ</t>
  </si>
  <si>
    <t>Գազար</t>
  </si>
  <si>
    <t xml:space="preserve">Թարմ, մաքուր, ամբողջական, առողջ, չկեղտոտված, առանց մեխանիկական վնասվածքների: </t>
  </si>
  <si>
    <t xml:space="preserve">Թարմ, ամբողջական, մաքուր, առողջ: </t>
  </si>
  <si>
    <t xml:space="preserve">Չորացրած ավելուկ դաշտային, չբորբոսնած, առանց վնասատուների առկայության, խոնավության զանգվածային մասը ` 12 %-ից ոչ ավելի: </t>
  </si>
  <si>
    <t xml:space="preserve">Լոլիկի մարինադ </t>
  </si>
  <si>
    <t>Մարինադներ</t>
  </si>
  <si>
    <t xml:space="preserve">Թարմ, առողջ, չվնասված, տանձին հատուկ ձևով և գույնով, մատակարարվող խմբաքանակի առնվազն 90 %-ի տրամագիծը 6 սմ-ից ոչ պակաս։ </t>
  </si>
  <si>
    <t>Արքայանարինջ</t>
  </si>
  <si>
    <t>Մատակարարվող խմբաքանակի առնվազն 90 %-ի տրամագիծը 5 սմ-ից ոչ պակաս, թարմ, ամբողջական, հասած, առողջ, մաքուր, չվնասված։</t>
  </si>
  <si>
    <t xml:space="preserve">Մատակարարվող խմբաքանակի առնվազն 90 %-ի տրամագիծը 8 սմ-ից ոչ պակաս, թարմ,  ամբողջական, հասած, մուգ կարմիր կամ վարդագույն հատիկներով, առողջ, մաքուր, չվնասված։ </t>
  </si>
  <si>
    <t xml:space="preserve">Թարմ, մաքուր, առանց մեխանիկական վնասվածքների, առանց վնասատուների վնասվածքների և հիվանդությունների, ոչ տձև: </t>
  </si>
  <si>
    <t xml:space="preserve">Չամիչ առանց կորիզի։ Չափածրարված, պահված 5-ից մինչև 20 C ջերմաստիճանում, 70 %-ից ոչ ավելի խոնավության պայմաններում։ </t>
  </si>
  <si>
    <t xml:space="preserve">Հոն  թարմ, ամբողջական, հասած, առողջ, մաքուր, առանց մեխանիկական վնասվածքների, առանց վնասատուների վնասվածքների և հիվանդությունների։ </t>
  </si>
  <si>
    <t xml:space="preserve">Մոշ  թարմ, ամբողջական, հասած, առողջ, մաքուր, չվնասված։ </t>
  </si>
  <si>
    <t xml:space="preserve">Ազնվամորի  թարմ, ամբողջական, հասած,  առողջ, մաքուր, չվնասված։ </t>
  </si>
  <si>
    <t>Վաֆլի  2</t>
  </si>
  <si>
    <t>Մարմելադ</t>
  </si>
  <si>
    <t>Մուրաբա 8</t>
  </si>
  <si>
    <t xml:space="preserve">Թարմ, ամբողջական, չլվացված, առողջ, մաքուր, չվնասված, սովարական տեսակի: Մատակարարվող խմբաքանակի առնվազն 90 %-ի երկարությունը առնվազն 10 սմ, տակի հատվածի տրամագիծը ոչ պակաս 3 սմ-ից: Արմատապտուղներին կպած հողի քանակությունը ոչ ավել քան ընդհանուր քանակի 3%:  </t>
  </si>
  <si>
    <t xml:space="preserve">Արտաքին տեսքը` արմատապտուղները թարմ, ամբողջական, առանց հիվանդությունների, չոր, չկեղտոտված, առանց ճաքերի և վնասվածքների: Ներքին կառուցվածքը` միջուկը հյութալի, մուգ կարմիր` տարբեր երանգների: Մատակարարվող խմբաքանակի առնվազն 90 %-ի  արմատապտուղների չափսերը (ամենամեծ լայնակի տրամագծով) 8-12սմ: Թույլատրվում է շեղումներ նշված չափսերից և մեխանիկական վնասվածքներով 3 մմ ավել խորությամբ` ընդհանուր քանակի 5%-ից ոչ ավելի: Արմատապտուղներին կպած հողի քանակությունը ոչ ավել քան ընդհանուր քանակի 3%: </t>
  </si>
  <si>
    <t xml:space="preserve">Վաֆլի առանց միջուկի։ Պիտանելիության մնացորդային ժամկետը ոչ պակաս քան 60 %։ </t>
  </si>
  <si>
    <t>Համեմունքներ</t>
  </si>
  <si>
    <t>Սուրճ</t>
  </si>
  <si>
    <t xml:space="preserve">Բնական լուծվող սուրճ, չորացրած փոշու վիճակում, բնական բոված սուրճի խտածո, նախատեսված տաք և սառը ըմպելիք պատրաստելու համար, խոնավության զանգվածային մասը` թողարկման ժամանակ` 4,0 %-ից ոչ ավելի, պահման ժամկետի ընթացքում` 6,0 %-ից ոչ ավելի, կոֆեինի զանգվածային մասը` 2,3 % -ից ոչ պակաս, թթվայնությունը`  4,7 pH-ից ոչ  պակաս: </t>
  </si>
  <si>
    <t>Դափնետերև</t>
  </si>
  <si>
    <t>Չորացրած դափնետերևներ, խոնավության զանգվածային մասը տերևում` 12 %-ից ոչ ավելի: ։ Պիտանելիության մնացորդային ժամկետը ոչ պակաս քան 60 %</t>
  </si>
  <si>
    <t>Խմորիչ (դրոժ)</t>
  </si>
  <si>
    <t>Չոր, գործարանային փաթեթավորված, չափածրարված, խոնավությունը` 8 %-ից ոչ ավելի: ։ Պիտանելիության մնացորդային ժամկետը ոչ պակաս քան 60 %</t>
  </si>
  <si>
    <t>Սոդա</t>
  </si>
  <si>
    <t>Վանիլին</t>
  </si>
  <si>
    <t>Քացախ</t>
  </si>
  <si>
    <t>Քացախ խնձորի, պատրաստված թարմ խնձորից, թույլատրվող թթուների զանգվածային մասը` 4,0 %, մնացորդային սպիրտի ծավալը 0,3 %։ Պիտանելիության մնացորդային ժամկետը ոչ պակաս քան 60 %:</t>
  </si>
  <si>
    <t>կգ</t>
  </si>
  <si>
    <t xml:space="preserve">Ապրանքախմբին ներկայացվող ընդհանուր պարտադիր պայմաններ՝ անվտանգությունը, փաթեթավորումը և մակնշումը` ըստ Մաքսային միության հանձնաժողովի 2011 թվականի դեկտեմբերի 9-ի թիվ 880 որոշմամբ ընդունված «Սննդամթերքի անվտանգության մասին» (ՄՄ ՏԿ 021/2011),  Մաքսային միության հանձնաժողովի 2011 թվականի դեկտեմբերի 9-ի թիվ 881 որոշմամբ ընդունված «Սննդամթերքը՝ դրա մակնշման մասով» (ՄՄ ՏԿ 022/2011), Եվրասիական տնտեսական հանձնաժողովի խորհրդի 2012 թվականի հուլիսի 20-ի N 58 որոշմամբ հաստատված «Սննդային հավելումների, բուրավետիչների և տեխնոլոգիական օժանդակ միջոցների անվտանգությանը ներկայացվող պահանջներ» (ՄՄ ՏԿ 029/2012), Մաքսային միության հանձնաժողովի 2011 թվականի օգոստոսի 16-ի թիվ 769 որոշմամբ ընդունված «Փաթեթվածքի անվտանգության մասին» (ՄՄ ՏԿ 005/2011) կանոնակարգերի </t>
  </si>
  <si>
    <t xml:space="preserve">Ապրանքախմբին ներկայացվող ընդհանուր պարտադիր պայմաններ՝ Անվտանգությունը, փաթեթավորումը և մակնշումը` ըստ Մաքսային միության հանձնաժողովի 2011 թվականի դեկտեմբերի 9-ի թիվ 880 որոշմամբ ընդունված «Սննդամթերքի անվտանգության մասին» (ՄՄ ՏԿ 021/2011),  Մաքսային միության հանձնաժողովի 2011 թվականի դեկտեմբերի 9-ի թիվ 881 որոշմամբ ընդունված «Սննդամթերքը՝ դրա մակնշման մասով» (ՄՄ ՏԿ 022/2011), Եվրասիական տնտեսական հանձնաժողովի խորհրդի 2012 թվականի հուլիսի 20-ի N 58 որոշմամբ հաստատված «Սննդային հավելումների, բուրավետիչների և տեխնոլոգիական օժանդակ միջոցների անվտանգությանը ներկայացվող պահանջներ» (ՄՄ ՏԿ 029/2012), Մաքսային միության հանձնաժողովի 2011 թվականի օգոստոսի 16-ի թիվ 769 որոշմամբ ընդունված «Փաթեթվածքի անվտանգության մասին» (ՄՄ ՏԿ 005/2011) կանոնակարգերի </t>
  </si>
  <si>
    <t xml:space="preserve">Ապրանքախմբին ներկայացվող ընդհանուր պարտադիր պայմաններ՝ Անվտանգությունը և փաթեթավորումը` ըստ Մաքսային միության հանձնաժողովի 2011 թվականի դեկտեմբերի 9-ի թիվ 880 որոշմամբ ընդունված «Սննդամթերքի անվտանգության մասին» (ՄՄ ՏԿ 021/2011),  Մաքսային միության հանձնաժողովի 2011 թվականի օգոստոսի 16-ի թիվ 769 որոշմամբ ընդունված «Փաթեթվածքի անվտանգության մասին» (ՄՄ ՏԿ 005/2011) տեխնիկական կանոնակարգերի։ </t>
  </si>
  <si>
    <t>Ապրանքախմբին ներկայացվող ընդհանուր պարտադիր պայմաններ՝ անվտանգությունը, փաթեթավորումը և մակնշումը` ըստ Մաքսային միության հանձնաժողովի 2011 թվականի դեկտեմբերի 9-ի թիվ 880 որոշմամբ ընդունված «Սննդամթերքի անվտանգության մասին» (ՄՄ ՏԿ 021/2011),  Մաքսային միության հանձնաժողովի 2011 թվականի դեկտեմբերի 9-ի թիվ 881 որոշմամբ ընդունված «Սննդամթերքը՝ դրա մակնշման մասով» (ՄՄ ՏԿ 022/2011),Եվրասիական տնտեսական հանձնաժողովի խորհրդի 2012 թվականի հուլիսի 20-ի N 58 որոշմամբ հաստատված «Սննդային հավելումների, բուրավետիչների և տեխնոլոգիական օժանդակ միջոցների անվտանգությանը ներկայացվող պահանջներ» (ՄՄ ՏԿ 029/2012), Մաքսային միության հանձնաժողովի 2011 թվականի օգոստոսի 16-ի թիվ 769 որոշմամբ ընդունված «Փաթեթվածքի անվտանգության մասին» (ՄՄ ՏԿ 005/2011) տեխնիկական կանոնակարգերի</t>
  </si>
  <si>
    <t xml:space="preserve">  Սովորական տեսակի։ Ամբողջական, մաքուր, առողջ, առանց արմատային թելիկների, ցողունի երկարությունը ոչ ավելի 2 սմ-ից։</t>
  </si>
  <si>
    <t>Ձիթապտուղ 1</t>
  </si>
  <si>
    <t xml:space="preserve">Ապրանքախմբին ներկայացվող ընդհանուր պարտադիր պայմաններ՝ Համապատասխան  Եվրասիական տնտեսական հանձնաժողովի խորհրդի 2013 թվականի հոկտեմբերի 9-ի թիվ 68 որոշմամբ ընդունված «Մսի եւ մսամթերքի անվտանգության մասին» (ՄՄ ՏԿ 034/2013) կանոնակարգի։ Անվտանգությունը, փաթեթավորումը և մակնշումը` ըստ Մաքսային միության հանձնաժողովի 2011 թվականի դեկտեմբերի 9-ի թիվ 880 որոշմամբ ընդունված «Սննդամթերքի անվտանգության մասին» (ՄՄ ՏԿ 021/2011),  Մաքսային միության հանձնաժողովի 2011 թվականի դեկտեմբերի 9-ի թիվ 881 որոշմամբ ընդունված «Սննդամթերքը՝ դրա մակնշման մասով» (ՄՄ ՏԿ 022/2011), Եվրասիական տնտեսական հանձնաժողովի խորհրդի 2012 թվականի հուլիսի 20-ի N 58 որոշմամբ հաստատված «Սննդային հավելումների, բուրավետիչների և տեխնոլոգիական օժանդակ միջոցների անվտանգությանը ներկայացվող պահանջներ» (ՄՄ ՏԿ 029/2012), Մաքսային միության հանձնաժողովի 2011 թվականի օգոստոսի 16-ի թիվ 769 որոշմամբ ընդունված «Փաթեթվածքի անվտանգության մասին» (ՄՄ ՏԿ 005/2011) կանոնակարգերի </t>
  </si>
  <si>
    <t>Նրբերշիկ 1</t>
  </si>
  <si>
    <t>Նրբերշիկ 2</t>
  </si>
  <si>
    <r>
      <t>Սննդային</t>
    </r>
    <r>
      <rPr>
        <sz val="10"/>
        <rFont val="Sylfaen"/>
        <family val="1"/>
      </rPr>
      <t xml:space="preserve">, </t>
    </r>
    <r>
      <rPr>
        <sz val="10"/>
        <rFont val="GHEA Grapalat"/>
        <family val="3"/>
      </rPr>
      <t>մանր, սպիտակ, սննդում օգտագործվող համային հավելում։ ։ Պիտանելիության մնացորդային ժամկետը ոչ պակաս քան 60 %</t>
    </r>
  </si>
  <si>
    <r>
      <t>Սննդում օգտագործվող համային հավելույթ, սպիտակից մինչև բաց դեղին բյուրեղային փոշի, վանիլինի զանգվածային մասը՝ 99 % ոչ պակաս:</t>
    </r>
    <r>
      <rPr>
        <sz val="11"/>
        <rFont val="Sylfaen"/>
        <family val="1"/>
      </rPr>
      <t xml:space="preserve"> </t>
    </r>
    <r>
      <rPr>
        <sz val="10"/>
        <rFont val="GHEA Grapalat"/>
        <family val="3"/>
      </rPr>
      <t xml:space="preserve">Պիտանելիության մնացորդային ժամկետը ոչ պակաս 60 % </t>
    </r>
  </si>
  <si>
    <t xml:space="preserve">Թարմ,մուգ կանաչ, ամբողջական, մաքուր, առողջ: </t>
  </si>
  <si>
    <t>Կաղամբի  թթու</t>
  </si>
  <si>
    <t xml:space="preserve">Կիվի հասած, մատակարարվող խմբաքանակի առնվազն 90 %-ի տրամագիծը 4.5 սմ-ից ոչ պակաս։ </t>
  </si>
  <si>
    <t>Կիսել՝ պտղային կամ հատապտղային էքստրակտներից՝ դոնդողային հիմքով: Փաթեթավորումը՝ բրիկետների տեսքով: Խոնավության զանգվածային մասը՝ 9.5 % ոչ ավել: Չի թույլատրվում վարակվածությունը վնասատուներով և կողմնակի խառնուկների առկայությունը:</t>
  </si>
  <si>
    <t>Ապրանքախմբին ներկայացվող ընդհանուր պարտադիր պայմաններ՝ Համապատասխան Եվրասիական տնտեսական հանձնաժողովի խորհրդի 2013 թվականի հոկտեմբերի 9-ի թիվ 67 որոշմամբ ընդունված «Կաթի եւ կաթնամթերքի անվտանգության մասին» (ՄՄ ՏԿ 033/2013)։ Անվտանգությունը, փաթեթավորումը և մակնշումը` ըստ Մաքսային միության հանձնաժողովի 2011 թվականի դեկտեմբերի 9-ի թիվ 880 որոշմամբ ընդունված «Սննդամթերքի անվտանգության մասին» (ՄՄ ՏԿ 021/2011),  Մաքսային միության հանձնաժողովի 2011 թվականի դեկտեմբերի 9-ի թիվ 881 որոշմամբ ընդունված «Սննդամթերքը՝ դրա մակնշման մասով» (ՄՄ ՏԿ 022/2011), Եվրասիական տնտեսական հանձնաժողովի խորհրդի 2012 թվականի հուլիսի 20-ի N 58 որոշմամբ հաստատված «Սննդային հավելումների, բուրավետիչների և տեխնոլոգիական օժանդակ միջոցների անվտանգությանը ներկայացվող պահանջներ» (ՄՄ ՏԿ 029/2012), Մաքսային միության հանձնաժողովի 2011 թվականի օգոստոսի 16-ի թիվ 769 որոշմամբ ընդունված «Փաթեթվածքի անվտանգության մասին» (ՄՄ ՏԿ 005/2011) կանոնակարգերի ։</t>
  </si>
  <si>
    <t>Բրոկոլի</t>
  </si>
  <si>
    <t xml:space="preserve">Ապրանքախմբին ներկայացվող ընդհանուր պարտադիր պայմաններ՝ անվտանգությունը, փաթեթավորումը և մակնշումը` ըստ Մաքսային միության հանձնաժողովի 2011 թվականի դեկտեմբերի 9-ի թիվ 880 որոշմամբ ընդունված «Սննդամթերքի անվտանգության մասին» (ՄՄ ՏԿ 021/2011),  Մաքսային միության հանձնաժողովի 2011 թվականի օգոստոսի 16-ի թիվ 769 որոշմամբ ընդունված «Փաթեթվածքի անվտանգության մասին» (ՄՄ ՏԿ 005/2011) տեխնիկական կանոնակարգերի </t>
  </si>
  <si>
    <t xml:space="preserve">Մատակարարվող խմբաքանակի առնվազն 95 %-ի տրամագիծը 1-1.5 սմ, երկարությունը ոչ պակաս 3.5 սմի -ից։ թարմ, ամբողջական, հասած, առողջ, մաքուր, չվնասված։ </t>
  </si>
  <si>
    <t>Մարմելադ, թարմեցնող,  համասեռ, արտաքին մակերեսը ,  ձևը, համը և հոտը` համապատասխան բաղադրագրի և տեխնոլոգիական հրահանգի, տուփերով, 1 հատը 20 գ-ից ավելի զտաքաշով։ Պիտանելիության ժամկետը ոչ պակաս քան 60 %:</t>
  </si>
  <si>
    <t xml:space="preserve">Չոր մրգեր, առանց շաքարի պատրաստված բնական եղանակով, առանց կորիզի (բացի խուրմայից), պատրաստված  հետևյալ մրգերից  ծիրանի, դեղձի, բալի, կեռասի, սալորի, թզի, տանձի և խնձորի: Չափածրարված մինչև 25 կգ զանգվածով, պահված 5-ից մինչև 20 C ջերմաստիճանում, 70%-ից ոչ ավելի խոնավության պայմաններում։ </t>
  </si>
  <si>
    <t>Բաց շագանակագույնից մինչև մուգ շագանակագույն գույի փոշի, առանց մոխրագույն հետքերի, առանց կողմնակի համի ու հոտի, 100 գրամի սննդային և էներգետիկ արժեք` 27.3 գրամ, ճարպեր` 10.0 գր., ածխաջրեր` 12.2 գր., P655մգր.։ Էներգետիկ արժեք 289 կկալ։ Պարտադիր նշում պիտակի վրա պահպանման պայմանների վերաբերյալ։ Փաթեթավորումը առավելագույնը 0.5 կգ։ Պիտանելիության մնացորդային ժամկետը ոչ պակաս քան 60 %</t>
  </si>
  <si>
    <t>տեխնիկական բնութագիրը*</t>
  </si>
  <si>
    <t>*Ցանկով առկա համապատասխանության հավաստման /հայտարարագրման/ ենթակա սննդամթերքը պետք է ուղեկցվի համապատասխան հայտարարագրով, մակնշումը՝ համապատասխանության EAC  նշանով /շուկայում՝ շրջանառության նշանով/ , իսկ ապրանքատեսակներից Ադապտացված կաթնային խառնուրդ 1, Ադապտացված կաթնային խառնուրդ 2, Մանկական կերի կետերով առկա հատուկ նշանակության սննդամթերքի համապատասխանության գնահատումն իրականացվում է  պետական գրանցման ձևով։</t>
  </si>
  <si>
    <t>Ապրանքախմբին ներկայացվող ընդհանուր պարտադիր պայմաններ՝ Պատրաստված ըստ Մաքսային միության հանձնաժողովի 2011 թվականի դեկտեմբերի 9-ի թիվ 882 որոշմամբ ընդունված «Մրգերից և բանջարեղենից ստացված հյութամթերքի տեխնիկական կանոնակարգ» (ՄՄ ՏԿ 023/2011), Եվրասիական տնտեսական հանձնաժողովի խորհրդի 2017 թվականի հունիսի 23–ի թիվ 45 որոշմամբ ընդունված «Փաթեթավորված խմելու ջրի, այդ թվում բնական հանքային ջրի անվտանգության մասին» տեխնիկական կանոնակարգ (ԵԱՏՄ ՏԿ 044/2017)։ Անվտանգությունը, փաթեթավորումը և մակնշումը` ըստ Մաքսային միության հանձնաժողովի 2011 թվականի դեկտեմբերի 9-ի թիվ 880 որոշմամբ ընդունված «Սննդամթերքի անվտանգության մասին» (ՄՄ ՏԿ 021/2011),  Մաքսային միության հանձնաժողովի 2011 թվականի դեկտեմբերի 9-ի թիվ 881 որոշմամբ ընդունված «Սննդամթերքը՝ դրա մակնշման մասով» (ՄՄ ՏԿ 022/2011), Եվրասիական տնտեսական հանձնաժողովի խորհրդի 2012 թվականի հուլիսի 20-ի N 58 որոշմամբ հաստատված «Սննդային հավելումների, բուրավետիչների և տեխնոլոգիական օժանդակ միջոցների անվտանգությանը ներկայացվող պահանջներ» (ՄՄ ՏԿ 029/2012), Մաքսային միության հանձնաժողովի 2011 թվականի օգոստոսի 16-ի թիվ 769 որոշմամբ ընդունված «Փաթեթվածքի անվտանգության մասին» (ՄՄ ՏԿ 005/2011) տեխնիկական կանոնակարգերի:</t>
  </si>
  <si>
    <t>քանակ</t>
  </si>
  <si>
    <t>Ապակե  տարաներով, պտղի պարունակությունը տարայում 70 % -ից ոչ պակաս, պիտանելիության մնացորդային ժամկետը ոչ պակաս 60 %: Պիտակավորման վրա նշված լինի  զտաքաշը։</t>
  </si>
  <si>
    <t>Կաղամբի թթու։ Բաղադրությունը՝ կաղամբ, գազար, համեմունքներ։ Ապակե  կամ սննդային տարաներով, պիտանելիության մնացորդային ժամկետը ոչ պակաս 60 %: Պիտակավորման վրա նշված լինի  զտաքաշը։</t>
  </si>
  <si>
    <t>Ձիթապտուղ պահածոյացված, որն  անցել է համապատասխան  մշակում, մետաղյա կամ ապակյա տարաներով,   բաղադրությունը ` ձիթապտուղ, աղ, ջուր, պիտանելիության մնացորդային ժամկետը ոչ պակաս 60 %: Պիտակավորման վրա նշված լինի  զտաքաշը։</t>
  </si>
  <si>
    <t xml:space="preserve">Պատրաստված ծիրանից: Մինչև 1 լիտրանոց ապակյա տարաներով, պտուղների զանգվածային մասը՝ առնվազն 70 %։ Մատակարարումը իրականացնել մինչև 1 կգ-ոց ապակե տարարներով։ Պիտակավորման վրա նշված լինի  զտաքաշը։ Պիտանելիության մնացորդային ժամկետը մատակարարման պահից ոչ պակաս քան 60 % և ոչ պակաս 1 տարի: </t>
  </si>
  <si>
    <t>Բարձր տեսակի, պատրաստված տավարի և խոզի կամ տավարի և հորթի մսերից, փաթեթավորումը  վակումային կամ ոչ վակումային: Մսի պարունակությունը ոչ պակաս  քան 60 %։ Պիտանելիության մնացորդային ժամկետը ոչ պակաս քան 60 %  Պատվիրատուի հայեցողությամբ պայմանագրի գործողության ողջ ժամանակահատվածում ցանկացած մատակարարված խմբաքանակից փորձանմուշ կարող է մինչև 4 անգամ ուղարկվել փորձաքննության, որը կիրականացվի պատվիրատուի նախընտրած փորձաքննություն իրականացնող կազմակերպության կողմից։ Իրականացված փորձաքննության դիմաց վճարումներն իրականացվում են մատակարարի կողմից։</t>
  </si>
  <si>
    <t>Բարձր տեսակի,աղիքով, մանկական կաթնային պատրաստված տավարի և խոզի կամ տավարի և հորթի մսերից,հավի և խոզի կամ տավարի և խոզի մսերից։ փաթեթավորումը  վակումային կամ ոչ վակումային:Գործարանային փաթեթավորումը՝ վակումային։ Մսի պարունակությունը ոչ պակաս  քան 60 %։ Պիտանելիության մնացորդային ժամկետը ոչ պակաս քան 60 %։ Պատվիրատուի հայեցողությամբ պայմանագրի գործողության ողջ ժամանակահատվածում ցանկացած մատակարարված խմբաքանակից փորձանմուշ կարող է մինչև 4 անգամ ուղարկվել փորձաքննության, որը կիրականացվի պատվիրատուի նախընտրած փորձաքննություն իրականացնող կազմակերպության կողմից։ Իրականացված փորձաքննության դիմաց վճարումներն իրականացվում են մատակարարի կողմից։</t>
  </si>
  <si>
    <t>Պաղպաղակ վանիլինային կամ շոկոլադե (ըստ պահանջի), բաղադրությունը` ջուր, կաթի փոշի, Կաթնայուղի փոխարինիչով կամ սերուցքային կարագով 50-100 գ կամ ավել քաշով (մինչև 1 կգ) , շաքար, վանիլին: Գործարանային փաթեթավորման պլասմասե կամ թղթե տարաներով։ Մատակարարումը միայն ջերմակարգավորվող տրանսպորտային միջոցով:  Մատակարարումը միայն 90-100 գր. չափերի։ Պիտանելիութայն մնացորդային ժամկետը ոչ պակաս քան 90 %:</t>
  </si>
  <si>
    <t>Բոլոր մատակարարումները պետք է իրականացվեն մինչև 13։00 , հաշվի առնելով, որ մեծ քանակությամբ ապրանքները արագ են փչանում, և ուշ ժամի մատակարարումների դեպքում դուրս են գրվում և օգտագործվում են 3-րդ օրը, արդեն իսկ որակը զգալի նվազած/բացառությամբ՝ քաղցրավենիքի, ձավարեղենի, ընդեղենի/: ԸՍՏ ՊԱՏՎԻՐԱՏՈՒԻ ԿՈՂՄԻՑ ՆԵՐԿԱՅԱՑՎԱԾ ՊԱՀԱՆՋԻ։</t>
  </si>
  <si>
    <t>Помидор</t>
  </si>
  <si>
    <t>Чеснок</t>
  </si>
  <si>
    <t>Морковь</t>
  </si>
  <si>
    <t>Гриб</t>
  </si>
  <si>
    <t>Цветная капуста</t>
  </si>
  <si>
    <t>Брокколи</t>
  </si>
  <si>
    <t>Томатный маринад</t>
  </si>
  <si>
    <t>квашеная капуста</t>
  </si>
  <si>
    <t>Олива 1:</t>
  </si>
  <si>
    <t>Груша</t>
  </si>
  <si>
    <t>Гранат</t>
  </si>
  <si>
    <t>киви</t>
  </si>
  <si>
    <t>Лимон</t>
  </si>
  <si>
    <t>Сухофрукты</t>
  </si>
  <si>
    <t>Изюм</t>
  </si>
  <si>
    <t>Хурма</t>
  </si>
  <si>
    <t>Хон</t>
  </si>
  <si>
    <t>Ежевика</t>
  </si>
  <si>
    <t>Малина</t>
  </si>
  <si>
    <t>Вафля 2:</t>
  </si>
  <si>
    <t>Мармелад</t>
  </si>
  <si>
    <t>Какао</t>
  </si>
  <si>
    <t>Мороженое</t>
  </si>
  <si>
    <t>Кофе</t>
  </si>
  <si>
    <t>Лавровый лист</t>
  </si>
  <si>
    <t>дрожжи</t>
  </si>
  <si>
    <t>Ваниль</t>
  </si>
  <si>
    <t>Уксус</t>
  </si>
  <si>
    <t>Не менее 90% поставляемой партии – диаметром не менее 6 см, красные, свежие, целые, неповрежденные.</t>
  </si>
  <si>
    <t xml:space="preserve"> Обычный тип. Целые, чистые, здоровые, без корневых нитей, длина стебля не более 2 см.</t>
  </si>
  <si>
    <t>Свежий, целый, немытый, здоровый, чистый, неповрежденный, обычного типа. Не менее 90% поставляемой партии имеет длину не менее 10 см, диаметр нижней части не менее 3 см. Количество почвы, прикрепленной к корням, составляет не более 3% от общего количества.</t>
  </si>
  <si>
    <t>Внешний вид: корни свежие, целые, без болезней, сухие, не грязные, без трещин и повреждений. Внутреннее строение: мякоть сочная, темно-красная различных оттенков. Корни не менее 90% поставляемой партии имеют диаметр 8-12 см (наибольший поперечный диаметр). Допускаются отклонения от указанных размеров и механические повреждения глубиной более 3 мм, не более 5% от общей суммы. Количество почвы, прикрепленной к корням, составляет не более 3% от общего количества.</t>
  </si>
  <si>
    <t>Свежий, чистый, целый, здоровый, незагрязненный, без механических повреждений.</t>
  </si>
  <si>
    <t>Свежий, целый, чистый, здоровый.</t>
  </si>
  <si>
    <t>Свежий, темно-зеленый, целый, чистый, здоровый.</t>
  </si>
  <si>
    <t>Излишки высушенные полевые, не заплесневевшие, без присутствия вредителей, массовая доля влаги - не более 12%.</t>
  </si>
  <si>
    <t>При стеклянной таре содержание фруктов в таре – не менее 70 %, остаточный срок годности – не менее 60 %. Вес фильтра должен быть указан на этикетке.</t>
  </si>
  <si>
    <t>Квашеная капуста. Ингредиенты: капуста, морковь, специи. В стеклянной или пищевой таре остаточный срок годности не менее 60%. Вес фильтра должен быть указан на этикетке.</t>
  </si>
  <si>
    <t>Консервы оливки, прошедшие соответствующую обработку, в металлической или стеклянной таре, состав: оливки, соль, вода, остаточный срок годности не менее 60%. Вес фильтра должен быть указан на этикетке.</t>
  </si>
  <si>
    <t>Свежие, здоровые, неповрежденные, грушевидной формы и цвета, не менее 90% поставляемой партии, диаметром не менее 6 см.</t>
  </si>
  <si>
    <t>Не менее 90% поставляемой партии имеет диаметр не менее 5 см, свежую, целую, спелую, здоровую, чистую, неповрежденную.</t>
  </si>
  <si>
    <t>Не менее 90% поставляемой партии - диаметром не менее 8 см, свежие, целые, спелые, с темно-красными или розовыми семенами, здоровые, чистые, неповрежденные.</t>
  </si>
  <si>
    <t>Диаметр не менее 90% доставляемой партии спелых киви составляет не менее 4,5 см.</t>
  </si>
  <si>
    <t>Свежий, чистый, без механических повреждений, без повреждений вредителями и болезнями, без формы.</t>
  </si>
  <si>
    <t>Сухофрукты, приготовленные натуральным способом, без сахара, без косточек (кроме фиников), изготовленные из следующих фруктов: абрикосов, персиков, вишни, вишни, сливы, инжира, груш и яблок. Отмеренная масса до 25 кг, хранящаяся при температуре от 5 до 20 С, влажности не более 70%.</t>
  </si>
  <si>
    <t>Изюм без косточек. Перетаренный, хранят при температуре от 5 до 20 С, влажности не более 70%.</t>
  </si>
  <si>
    <t>Диаметр не менее 95% поставляемой партии составляет 1-1,5 см, длина - не менее 3,5 см. свежий, целый, спелый, здоровый, чистый, неповрежденный.</t>
  </si>
  <si>
    <t>Свежий, целый, спелый, здоровый, чистый, без механических повреждений, без повреждений вредителями и болезнями.</t>
  </si>
  <si>
    <t>Ежевика свежая, целая, спелая, здоровая, чистая, неповрежденная.</t>
  </si>
  <si>
    <t>Свежая, целая, спелая, здоровая, чистая, неповрежденная малина.</t>
  </si>
  <si>
    <t>Доля: из фруктовых или ягодных экстрактов, фасовка в виде брикетов. Влажность: не более 9,5%. Наличие вредителей и примесей не допускается.</t>
  </si>
  <si>
    <t>Вафля без начинки. Оставшийся срок годности не менее 60%.</t>
  </si>
  <si>
    <t>Мармелад освежающий, однородный, внешняя поверхность, форма, вкус и запах согласно рецептуре и технологической инструкции, в коробках по 1 шт. с массой фильтра более 20 г. Срок годности не менее 60%.</t>
  </si>
  <si>
    <t>Изготовлено из абрикосов, в стеклянной таре емкостью до 1 литра, не менее 70% фруктовой массы. Поставка в стеклянной таре до 1 кг. Вес фильтра должен быть указан на этикетке. Остаточный срок годности с момента поставки не менее 60% и не менее 1 года.</t>
  </si>
  <si>
    <t>Порошок гу от светло-коричневого до темно-коричневого цвета, без серых пятен, без постороннего вкуса и запаха, пищевая и энергетическая ценность на 100 г: 27,3 г, жиры: 10,0 г, углеводы: 12,2 г, Р655мг. Энергетическая ценность 289 ккал. Обязательная отметка на этикетке об условиях хранения. Упаковка максимум 0,5 кг. Остаточный срок годности не менее 60%</t>
  </si>
  <si>
    <t>Высококачественная, изготовленная из говядины и свинины или говядины и телятины, в вакуумной или безвакуумной упаковке. Содержание мяса не менее 60%. Оставшийся срок годности не менее 60%. По усмотрению Заказчика, в течение всего срока действия договора, контрольный образец из любой поставленной партии может быть отправлен на экспертизу до 4 раз, которая будет проводиться силами Заказчика. организация, проводящая экспертизу по выбору заказчика. Оплата за проведенную экспертизу производится поставщиком.</t>
  </si>
  <si>
    <t>Высококачественное, с кишечником, детское молоко, приготовленное из говядины и свинины или говядины и телятины, курицы и свинины или говядины и свинины. Упаковка вакуумная или безвакуумная. Заводская упаковка: вакуум. Содержание мяса не менее 60%. Остаточный срок годности не менее 60%. По усмотрению клиента, в течение всего срока действия договора, тестовый образец из любой поставленной партии может быть отправлен на экспертизу до 4 раз, которая будет проводиться организацией, проводящей экспертизу по выбору клиента. . Оплата за проведенную экспертизу производится поставщиком.</t>
  </si>
  <si>
    <t>Мороженое ванильное или шоколадное (по заказу), состав: вода, сухое молоко, заменитель молока или сливочное масло массой 50-100 г и более (до 1 кг), сахар, ваниль Фабрика в плазменной или бумажной таре. Доставка только терморегулируемым транспортом. Доставка всего 90-100 гр. размеры. Остаточный срок годности не менее 90%.</t>
  </si>
  <si>
    <t>Кофе натуральный растворимый, в виде сухого порошка, концентрат натурального обжаренного кофе, предназначенный для приготовления горячих и холодных напитков, влажность по массе - на момент выпуска - не более 4,0 %, в период хранения - не более 6,0. %, массовая доля кофеина - не менее 2,3%, кислотность - не менее 4,7 pH.</t>
  </si>
  <si>
    <t>Лавр сушеный, массовая доля влаги в листе - не более 12%. Остаточный срок годности не менее 60%</t>
  </si>
  <si>
    <t>Сухой, фабричной упаковки, мерный, влажность не более 8%. Остаточный срок годности не менее 60%</t>
  </si>
  <si>
    <t>Пищевая, небольшая, белая, вкусовая добавка, используемая в пищевых продуктах. . Остаточный срок годности не менее 60%</t>
  </si>
  <si>
    <t>Ароматизатор пищевой, кристаллический порошок от белого до светло-желтого цвета, массовая доля ванилина: не менее 99 %, срок годности не менее 60 %.</t>
  </si>
  <si>
    <t>Уксус яблочный, изготовленный из свежих яблок, допускается массовая доля кислот: 4,0 %, объем остаточного спирта: 0,3 %. Остаточный срок годности не менее 60%.</t>
  </si>
  <si>
    <t>Пищевая продукция, подлежащая сертификации/декларированию/ в перечне, должна сопровождаться соответствующей декларацией, маркировкой знаком соответствия ЕАС /на рынке, знаком обращения/, а также подтверждением соответствия пищевой продукции специального назначения, доступной на сайте На предприятиях детского питания из продукции Адаптированная молочная смесь 1, Адаптированная молочная смесь 2, осуществляется в форме государственной регистрации.
Все поставки должны быть осуществлены до 13:00, учитывая, что товары в больших количествах быстро портятся, а в случае несвоевременных поставок они списываются и используются на 3-й день, уже значительно ухудшившись в качестве/за исключением сладостей. , крупы, бобовые /: ПО ЗАЯВКЕ ЗАКАЗЧИКА.</t>
  </si>
  <si>
    <t>Ажелук</t>
  </si>
  <si>
    <t>ананас</t>
  </si>
  <si>
    <t>кисель</t>
  </si>
  <si>
    <t>Джем 8</t>
  </si>
  <si>
    <t>сосиски 1</t>
  </si>
  <si>
    <t>сосиски 2</t>
  </si>
  <si>
    <t>сода</t>
  </si>
  <si>
    <t>кг</t>
  </si>
  <si>
    <t>свекла</t>
  </si>
  <si>
    <t>Մատակարարվող խմբաքանակի առնվազն 90 %-ի տրամագիծը 6 սմ-ից ոչ պակաս, կարմիր, թարմ, ամբողջական, չվնասված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</si>
</sst>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(* #,##0.00_);_(* \(#,##0.00\);_(* &quot;-&quot;??_);_(@_)"/>
    <numFmt numFmtId="164" formatCode="_(* #,##0_);_(* \(#,##0\);_(* &quot;-&quot;??_);_(@_)"/>
  </numFmts>
  <fonts count="11" x14ac:knownFonts="1">
    <font>
      <sz val="11"/>
      <color theme="1"/>
      <name val="Calibri"/>
      <family val="2"/>
      <scheme val="minor"/>
    </font>
    <font>
      <sz val="10"/>
      <color indexed="8"/>
      <name val="MS Sans Serif"/>
      <family val="2"/>
    </font>
    <font>
      <sz val="10"/>
      <name val="Arial"/>
      <family val="2"/>
      <charset val="204"/>
    </font>
    <font>
      <b/>
      <sz val="11"/>
      <name val="GHEA Grapalat"/>
      <family val="3"/>
    </font>
    <font>
      <sz val="11"/>
      <name val="GHEA Grapalat"/>
      <family val="3"/>
    </font>
    <font>
      <b/>
      <sz val="10"/>
      <name val="GHEA Grapalat"/>
      <family val="3"/>
    </font>
    <font>
      <sz val="10"/>
      <name val="GHEA Grapalat"/>
      <family val="3"/>
    </font>
    <font>
      <sz val="8"/>
      <name val="GHEA Grapalat"/>
      <family val="3"/>
    </font>
    <font>
      <sz val="10"/>
      <name val="Sylfaen"/>
      <family val="1"/>
    </font>
    <font>
      <sz val="11"/>
      <name val="Sylfaen"/>
      <family val="1"/>
    </font>
    <font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4" tint="0.59999389629810485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2" fillId="0" borderId="0"/>
    <xf numFmtId="0" fontId="2" fillId="0" borderId="0"/>
    <xf numFmtId="0" fontId="2" fillId="0" borderId="0"/>
    <xf numFmtId="0" fontId="1" fillId="0" borderId="0"/>
    <xf numFmtId="43" fontId="10" fillId="0" borderId="0" applyFont="0" applyFill="0" applyBorder="0" applyAlignment="0" applyProtection="0"/>
  </cellStyleXfs>
  <cellXfs count="38">
    <xf numFmtId="0" fontId="0" fillId="0" borderId="0" xfId="0"/>
    <xf numFmtId="0" fontId="4" fillId="0" borderId="0" xfId="0" applyFont="1"/>
    <xf numFmtId="0" fontId="6" fillId="0" borderId="1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6" xfId="0" applyFont="1" applyBorder="1"/>
    <xf numFmtId="0" fontId="6" fillId="0" borderId="5" xfId="0" applyFont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/>
    </xf>
    <xf numFmtId="0" fontId="4" fillId="0" borderId="0" xfId="0" applyFont="1" applyFill="1"/>
    <xf numFmtId="164" fontId="3" fillId="5" borderId="0" xfId="5" applyNumberFormat="1" applyFont="1" applyFill="1" applyAlignment="1">
      <alignment horizontal="center" vertical="center"/>
    </xf>
    <xf numFmtId="164" fontId="3" fillId="5" borderId="1" xfId="5" applyNumberFormat="1" applyFont="1" applyFill="1" applyBorder="1" applyAlignment="1">
      <alignment horizontal="center" vertical="center"/>
    </xf>
    <xf numFmtId="0" fontId="3" fillId="6" borderId="0" xfId="0" applyFont="1" applyFill="1"/>
    <xf numFmtId="0" fontId="3" fillId="6" borderId="1" xfId="0" applyFont="1" applyFill="1" applyBorder="1"/>
    <xf numFmtId="164" fontId="3" fillId="6" borderId="1" xfId="5" applyNumberFormat="1" applyFont="1" applyFill="1" applyBorder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164" fontId="4" fillId="5" borderId="7" xfId="5" applyNumberFormat="1" applyFont="1" applyFill="1" applyBorder="1" applyAlignment="1">
      <alignment horizontal="center" vertical="center" wrapText="1"/>
    </xf>
    <xf numFmtId="0" fontId="3" fillId="4" borderId="5" xfId="0" applyFont="1" applyFill="1" applyBorder="1" applyAlignment="1">
      <alignment horizontal="center"/>
    </xf>
    <xf numFmtId="0" fontId="4" fillId="4" borderId="1" xfId="0" applyFont="1" applyFill="1" applyBorder="1" applyAlignment="1">
      <alignment horizontal="center"/>
    </xf>
    <xf numFmtId="0" fontId="5" fillId="0" borderId="5" xfId="0" applyFont="1" applyBorder="1" applyAlignment="1">
      <alignment horizontal="center" wrapText="1"/>
    </xf>
    <xf numFmtId="0" fontId="6" fillId="0" borderId="1" xfId="0" applyFont="1" applyBorder="1" applyAlignment="1">
      <alignment horizont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3" fillId="4" borderId="5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0" fontId="5" fillId="3" borderId="5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/>
    </xf>
    <xf numFmtId="0" fontId="5" fillId="0" borderId="1" xfId="0" applyFont="1" applyBorder="1" applyAlignment="1">
      <alignment horizontal="center" wrapText="1"/>
    </xf>
    <xf numFmtId="0" fontId="3" fillId="0" borderId="0" xfId="0" applyFont="1" applyAlignment="1">
      <alignment horizontal="center" vertical="center" wrapText="1"/>
    </xf>
  </cellXfs>
  <cellStyles count="6">
    <cellStyle name="Comma" xfId="5" builtinId="3"/>
    <cellStyle name="Normal" xfId="0" builtinId="0"/>
    <cellStyle name="Обычный 16" xfId="3"/>
    <cellStyle name="Обычный 18" xfId="1"/>
    <cellStyle name="Обычный 9" xfId="2"/>
    <cellStyle name="Стиль 1" xfId="4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Kristine.Mailyan\Desktop\nor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2025%20POAK\147\verahaytararum\chkayavcac%203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  <sheetName val="ք. Երևան և Խարբերդ"/>
      <sheetName val="Մանկան տուն"/>
      <sheetName val="Հաղթանակ"/>
      <sheetName val="Մարի իզ"/>
      <sheetName val="Խարբերդ"/>
    </sheetNames>
    <sheetDataSet>
      <sheetData sheetId="0" refreshError="1">
        <row r="6">
          <cell r="B6" t="str">
            <v>Հացամթերք</v>
          </cell>
        </row>
        <row r="13">
          <cell r="B13" t="str">
            <v>Բանջարեղեն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ex.bn"/>
    </sheetNames>
    <sheetDataSet>
      <sheetData sheetId="0">
        <row r="8">
          <cell r="AC8">
            <v>10728</v>
          </cell>
        </row>
        <row r="9">
          <cell r="AC9">
            <v>282.10000000000002</v>
          </cell>
        </row>
        <row r="10">
          <cell r="AC10">
            <v>11580.1</v>
          </cell>
        </row>
        <row r="11">
          <cell r="AC11">
            <v>9209</v>
          </cell>
        </row>
        <row r="12">
          <cell r="AC12">
            <v>80</v>
          </cell>
        </row>
        <row r="13">
          <cell r="AC13">
            <v>2847</v>
          </cell>
        </row>
        <row r="14">
          <cell r="AC14">
            <v>1387</v>
          </cell>
        </row>
        <row r="15">
          <cell r="AC15">
            <v>457</v>
          </cell>
        </row>
        <row r="16">
          <cell r="AC16">
            <v>0</v>
          </cell>
        </row>
        <row r="17">
          <cell r="AC17">
            <v>0</v>
          </cell>
        </row>
        <row r="18">
          <cell r="AC18">
            <v>150</v>
          </cell>
        </row>
        <row r="19">
          <cell r="AC19">
            <v>304</v>
          </cell>
        </row>
        <row r="20">
          <cell r="AC20">
            <v>256.5</v>
          </cell>
        </row>
        <row r="21">
          <cell r="AC21">
            <v>0</v>
          </cell>
        </row>
        <row r="22">
          <cell r="AC22">
            <v>0</v>
          </cell>
        </row>
        <row r="23">
          <cell r="AC23">
            <v>5185</v>
          </cell>
        </row>
        <row r="24">
          <cell r="AC24">
            <v>2977.5</v>
          </cell>
        </row>
        <row r="25">
          <cell r="AC25">
            <v>672.75</v>
          </cell>
        </row>
        <row r="26">
          <cell r="AC26">
            <v>1008.25</v>
          </cell>
        </row>
        <row r="27">
          <cell r="AC27">
            <v>871.5</v>
          </cell>
        </row>
        <row r="28">
          <cell r="AC28">
            <v>762</v>
          </cell>
        </row>
        <row r="29">
          <cell r="AC29">
            <v>502.48</v>
          </cell>
        </row>
        <row r="30">
          <cell r="AC30">
            <v>818.6</v>
          </cell>
        </row>
        <row r="31">
          <cell r="AC31">
            <v>75</v>
          </cell>
        </row>
        <row r="32">
          <cell r="AC32">
            <v>80</v>
          </cell>
        </row>
        <row r="33">
          <cell r="AC33">
            <v>30</v>
          </cell>
        </row>
        <row r="34">
          <cell r="AC34">
            <v>0</v>
          </cell>
        </row>
        <row r="35">
          <cell r="AC35">
            <v>0</v>
          </cell>
        </row>
        <row r="36">
          <cell r="AC36">
            <v>1878</v>
          </cell>
        </row>
        <row r="37">
          <cell r="AC37">
            <v>0</v>
          </cell>
        </row>
        <row r="38">
          <cell r="AC38">
            <v>0</v>
          </cell>
        </row>
        <row r="39">
          <cell r="AC39">
            <v>36.5</v>
          </cell>
        </row>
        <row r="40">
          <cell r="AC40">
            <v>1155.125</v>
          </cell>
        </row>
        <row r="41">
          <cell r="AC41">
            <v>120</v>
          </cell>
        </row>
        <row r="42">
          <cell r="AC42">
            <v>181.4</v>
          </cell>
        </row>
        <row r="43">
          <cell r="AC43">
            <v>0</v>
          </cell>
        </row>
        <row r="44">
          <cell r="AC44">
            <v>0</v>
          </cell>
        </row>
        <row r="45">
          <cell r="AC45">
            <v>2597.1999999999998</v>
          </cell>
        </row>
        <row r="46">
          <cell r="AC46">
            <v>3946.6</v>
          </cell>
        </row>
        <row r="47">
          <cell r="AC47">
            <v>0</v>
          </cell>
        </row>
        <row r="48">
          <cell r="AC48">
            <v>0</v>
          </cell>
        </row>
        <row r="49">
          <cell r="AC49">
            <v>932</v>
          </cell>
        </row>
        <row r="50">
          <cell r="AC50">
            <v>0</v>
          </cell>
        </row>
        <row r="51">
          <cell r="AC51">
            <v>0</v>
          </cell>
        </row>
        <row r="52">
          <cell r="AC52">
            <v>424.6</v>
          </cell>
        </row>
        <row r="53">
          <cell r="AC53">
            <v>24.824999999999999</v>
          </cell>
        </row>
        <row r="54">
          <cell r="AC54">
            <v>135.25</v>
          </cell>
        </row>
        <row r="55">
          <cell r="AC55">
            <v>40.825000000000003</v>
          </cell>
        </row>
        <row r="56">
          <cell r="AC56">
            <v>4.5250000000000004</v>
          </cell>
        </row>
        <row r="57">
          <cell r="AC57">
            <v>68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9"/>
  <sheetViews>
    <sheetView tabSelected="1" zoomScaleNormal="100" workbookViewId="0">
      <selection activeCell="C4" sqref="C4"/>
    </sheetView>
  </sheetViews>
  <sheetFormatPr defaultRowHeight="16.5" x14ac:dyDescent="0.3"/>
  <cols>
    <col min="1" max="1" width="6.85546875" style="1" customWidth="1"/>
    <col min="2" max="2" width="24.7109375" style="1" customWidth="1"/>
    <col min="3" max="3" width="69.42578125" style="1" customWidth="1"/>
    <col min="4" max="4" width="10.42578125" style="1" customWidth="1"/>
    <col min="5" max="5" width="12.85546875" style="15" customWidth="1"/>
    <col min="6" max="16384" width="9.140625" style="1"/>
  </cols>
  <sheetData>
    <row r="1" spans="1:5" ht="78.75" customHeight="1" x14ac:dyDescent="0.3">
      <c r="A1" s="22" t="s">
        <v>2</v>
      </c>
      <c r="B1" s="20" t="s">
        <v>0</v>
      </c>
      <c r="C1" s="23" t="s">
        <v>82</v>
      </c>
      <c r="D1" s="21" t="s">
        <v>1</v>
      </c>
      <c r="E1" s="24" t="s">
        <v>85</v>
      </c>
    </row>
    <row r="2" spans="1:5" ht="14.25" customHeight="1" x14ac:dyDescent="0.3">
      <c r="A2" s="31" t="str">
        <f>[1]Sheet1!B13</f>
        <v>Բանջարեղեն</v>
      </c>
      <c r="B2" s="32"/>
      <c r="C2" s="32"/>
      <c r="D2" s="6"/>
      <c r="E2" s="16"/>
    </row>
    <row r="3" spans="1:5" ht="82.5" customHeight="1" x14ac:dyDescent="0.3">
      <c r="A3" s="29" t="s">
        <v>62</v>
      </c>
      <c r="B3" s="30"/>
      <c r="C3" s="30"/>
      <c r="D3" s="6"/>
      <c r="E3" s="16"/>
    </row>
    <row r="4" spans="1:5" ht="27" x14ac:dyDescent="0.3">
      <c r="A4" s="7">
        <v>1</v>
      </c>
      <c r="B4" s="4" t="s">
        <v>5</v>
      </c>
      <c r="C4" s="2" t="s">
        <v>168</v>
      </c>
      <c r="D4" s="10" t="s">
        <v>59</v>
      </c>
      <c r="E4" s="16">
        <f>[2]Tex.bn!AC8</f>
        <v>10728</v>
      </c>
    </row>
    <row r="5" spans="1:5" ht="33.75" customHeight="1" x14ac:dyDescent="0.3">
      <c r="A5" s="7">
        <v>2</v>
      </c>
      <c r="B5" s="4" t="s">
        <v>6</v>
      </c>
      <c r="C5" s="2" t="s">
        <v>64</v>
      </c>
      <c r="D5" s="10" t="s">
        <v>59</v>
      </c>
      <c r="E5" s="16">
        <f>[2]Tex.bn!AC9</f>
        <v>282.10000000000002</v>
      </c>
    </row>
    <row r="6" spans="1:5" ht="67.5" x14ac:dyDescent="0.3">
      <c r="A6" s="7">
        <v>3</v>
      </c>
      <c r="B6" s="4" t="s">
        <v>27</v>
      </c>
      <c r="C6" s="2" t="s">
        <v>45</v>
      </c>
      <c r="D6" s="10" t="s">
        <v>59</v>
      </c>
      <c r="E6" s="16">
        <f>[2]Tex.bn!AC10</f>
        <v>11580.1</v>
      </c>
    </row>
    <row r="7" spans="1:5" ht="108" x14ac:dyDescent="0.3">
      <c r="A7" s="7">
        <v>4</v>
      </c>
      <c r="B7" s="4" t="s">
        <v>7</v>
      </c>
      <c r="C7" s="2" t="s">
        <v>46</v>
      </c>
      <c r="D7" s="10" t="s">
        <v>59</v>
      </c>
      <c r="E7" s="16">
        <f>[2]Tex.bn!AC11</f>
        <v>9209</v>
      </c>
    </row>
    <row r="8" spans="1:5" ht="27" x14ac:dyDescent="0.3">
      <c r="A8" s="7">
        <v>5</v>
      </c>
      <c r="B8" s="4" t="s">
        <v>8</v>
      </c>
      <c r="C8" s="2" t="s">
        <v>28</v>
      </c>
      <c r="D8" s="10" t="s">
        <v>59</v>
      </c>
      <c r="E8" s="16">
        <f>[2]Tex.bn!AC12</f>
        <v>80</v>
      </c>
    </row>
    <row r="9" spans="1:5" s="14" customFormat="1" ht="27" customHeight="1" x14ac:dyDescent="0.3">
      <c r="A9" s="7">
        <v>6</v>
      </c>
      <c r="B9" s="11" t="s">
        <v>9</v>
      </c>
      <c r="C9" s="12" t="s">
        <v>29</v>
      </c>
      <c r="D9" s="13" t="s">
        <v>59</v>
      </c>
      <c r="E9" s="16">
        <f>[2]Tex.bn!AC13</f>
        <v>2847</v>
      </c>
    </row>
    <row r="10" spans="1:5" ht="36.75" customHeight="1" x14ac:dyDescent="0.3">
      <c r="A10" s="7">
        <v>7</v>
      </c>
      <c r="B10" s="4" t="s">
        <v>76</v>
      </c>
      <c r="C10" s="2" t="s">
        <v>71</v>
      </c>
      <c r="D10" s="10" t="s">
        <v>59</v>
      </c>
      <c r="E10" s="16">
        <f>[2]Tex.bn!AC14</f>
        <v>1387</v>
      </c>
    </row>
    <row r="11" spans="1:5" ht="30" customHeight="1" x14ac:dyDescent="0.3">
      <c r="A11" s="7">
        <v>8</v>
      </c>
      <c r="B11" s="4" t="s">
        <v>3</v>
      </c>
      <c r="C11" s="2" t="s">
        <v>30</v>
      </c>
      <c r="D11" s="10" t="s">
        <v>59</v>
      </c>
      <c r="E11" s="16">
        <f>[2]Tex.bn!AC15</f>
        <v>457</v>
      </c>
    </row>
    <row r="12" spans="1:5" ht="17.25" customHeight="1" x14ac:dyDescent="0.3">
      <c r="A12" s="31" t="s">
        <v>32</v>
      </c>
      <c r="B12" s="32"/>
      <c r="C12" s="32"/>
      <c r="D12" s="6"/>
      <c r="E12" s="16">
        <f>[2]Tex.bn!AC16</f>
        <v>0</v>
      </c>
    </row>
    <row r="13" spans="1:5" ht="124.5" customHeight="1" x14ac:dyDescent="0.3">
      <c r="A13" s="33" t="s">
        <v>63</v>
      </c>
      <c r="B13" s="34"/>
      <c r="C13" s="34"/>
      <c r="D13" s="6"/>
      <c r="E13" s="16">
        <f>[2]Tex.bn!AC17</f>
        <v>0</v>
      </c>
    </row>
    <row r="14" spans="1:5" s="5" customFormat="1" ht="40.5" x14ac:dyDescent="0.25">
      <c r="A14" s="8">
        <v>9</v>
      </c>
      <c r="B14" s="3" t="s">
        <v>31</v>
      </c>
      <c r="C14" s="2" t="s">
        <v>86</v>
      </c>
      <c r="D14" s="10" t="s">
        <v>59</v>
      </c>
      <c r="E14" s="16">
        <f>[2]Tex.bn!AC18</f>
        <v>150</v>
      </c>
    </row>
    <row r="15" spans="1:5" s="5" customFormat="1" ht="36" customHeight="1" x14ac:dyDescent="0.25">
      <c r="A15" s="8">
        <v>10</v>
      </c>
      <c r="B15" s="4" t="s">
        <v>72</v>
      </c>
      <c r="C15" s="2" t="s">
        <v>87</v>
      </c>
      <c r="D15" s="10" t="s">
        <v>59</v>
      </c>
      <c r="E15" s="16">
        <f>[2]Tex.bn!AC19</f>
        <v>304</v>
      </c>
    </row>
    <row r="16" spans="1:5" s="5" customFormat="1" ht="54" x14ac:dyDescent="0.25">
      <c r="A16" s="8">
        <v>11</v>
      </c>
      <c r="B16" s="4" t="s">
        <v>65</v>
      </c>
      <c r="C16" s="2" t="s">
        <v>88</v>
      </c>
      <c r="D16" s="10" t="s">
        <v>59</v>
      </c>
      <c r="E16" s="16">
        <f>[2]Tex.bn!AC20</f>
        <v>256.5</v>
      </c>
    </row>
    <row r="17" spans="1:5" ht="15.75" customHeight="1" x14ac:dyDescent="0.3">
      <c r="A17" s="25" t="s">
        <v>10</v>
      </c>
      <c r="B17" s="35"/>
      <c r="C17" s="35"/>
      <c r="D17" s="6"/>
      <c r="E17" s="16">
        <f>[2]Tex.bn!AC21</f>
        <v>0</v>
      </c>
    </row>
    <row r="18" spans="1:5" ht="59.25" customHeight="1" x14ac:dyDescent="0.3">
      <c r="A18" s="27" t="s">
        <v>77</v>
      </c>
      <c r="B18" s="36"/>
      <c r="C18" s="36"/>
      <c r="D18" s="6"/>
      <c r="E18" s="16">
        <f>[2]Tex.bn!AC22</f>
        <v>0</v>
      </c>
    </row>
    <row r="19" spans="1:5" ht="33" customHeight="1" x14ac:dyDescent="0.3">
      <c r="A19" s="7">
        <v>12</v>
      </c>
      <c r="B19" s="4" t="s">
        <v>11</v>
      </c>
      <c r="C19" s="2" t="s">
        <v>33</v>
      </c>
      <c r="D19" s="10" t="s">
        <v>59</v>
      </c>
      <c r="E19" s="16">
        <f>[2]Tex.bn!AC23</f>
        <v>5185</v>
      </c>
    </row>
    <row r="20" spans="1:5" ht="27" x14ac:dyDescent="0.3">
      <c r="A20" s="7">
        <v>13</v>
      </c>
      <c r="B20" s="4" t="s">
        <v>34</v>
      </c>
      <c r="C20" s="2" t="s">
        <v>35</v>
      </c>
      <c r="D20" s="10" t="s">
        <v>59</v>
      </c>
      <c r="E20" s="16">
        <f>[2]Tex.bn!AC24</f>
        <v>2977.5</v>
      </c>
    </row>
    <row r="21" spans="1:5" ht="40.5" x14ac:dyDescent="0.3">
      <c r="A21" s="7">
        <v>14</v>
      </c>
      <c r="B21" s="2" t="s">
        <v>12</v>
      </c>
      <c r="C21" s="2" t="s">
        <v>36</v>
      </c>
      <c r="D21" s="10" t="s">
        <v>59</v>
      </c>
      <c r="E21" s="16">
        <f>[2]Tex.bn!AC25</f>
        <v>672.75</v>
      </c>
    </row>
    <row r="22" spans="1:5" ht="27" x14ac:dyDescent="0.3">
      <c r="A22" s="7">
        <v>15</v>
      </c>
      <c r="B22" s="2" t="s">
        <v>13</v>
      </c>
      <c r="C22" s="2" t="s">
        <v>73</v>
      </c>
      <c r="D22" s="10" t="s">
        <v>59</v>
      </c>
      <c r="E22" s="16">
        <f>[2]Tex.bn!AC26</f>
        <v>1008.25</v>
      </c>
    </row>
    <row r="23" spans="1:5" ht="27" customHeight="1" x14ac:dyDescent="0.3">
      <c r="A23" s="7">
        <v>16</v>
      </c>
      <c r="B23" s="2" t="s">
        <v>14</v>
      </c>
      <c r="C23" s="2" t="s">
        <v>37</v>
      </c>
      <c r="D23" s="10" t="s">
        <v>59</v>
      </c>
      <c r="E23" s="16">
        <f>[2]Tex.bn!AC27</f>
        <v>871.5</v>
      </c>
    </row>
    <row r="24" spans="1:5" ht="67.5" x14ac:dyDescent="0.3">
      <c r="A24" s="7">
        <v>17</v>
      </c>
      <c r="B24" s="2" t="s">
        <v>15</v>
      </c>
      <c r="C24" s="2" t="s">
        <v>80</v>
      </c>
      <c r="D24" s="10" t="s">
        <v>59</v>
      </c>
      <c r="E24" s="16">
        <f>[2]Tex.bn!AC28</f>
        <v>762</v>
      </c>
    </row>
    <row r="25" spans="1:5" ht="27" x14ac:dyDescent="0.3">
      <c r="A25" s="7">
        <v>18</v>
      </c>
      <c r="B25" s="2" t="s">
        <v>16</v>
      </c>
      <c r="C25" s="2" t="s">
        <v>38</v>
      </c>
      <c r="D25" s="10" t="s">
        <v>59</v>
      </c>
      <c r="E25" s="16">
        <f>[2]Tex.bn!AC29</f>
        <v>502.48</v>
      </c>
    </row>
    <row r="26" spans="1:5" ht="33.75" customHeight="1" x14ac:dyDescent="0.3">
      <c r="A26" s="7">
        <v>19</v>
      </c>
      <c r="B26" s="2" t="s">
        <v>17</v>
      </c>
      <c r="C26" s="2" t="s">
        <v>78</v>
      </c>
      <c r="D26" s="10" t="s">
        <v>59</v>
      </c>
      <c r="E26" s="16">
        <f>[2]Tex.bn!AC30</f>
        <v>818.6</v>
      </c>
    </row>
    <row r="27" spans="1:5" ht="29.25" customHeight="1" x14ac:dyDescent="0.3">
      <c r="A27" s="7">
        <v>20</v>
      </c>
      <c r="B27" s="2" t="s">
        <v>18</v>
      </c>
      <c r="C27" s="2" t="s">
        <v>39</v>
      </c>
      <c r="D27" s="10" t="s">
        <v>59</v>
      </c>
      <c r="E27" s="16">
        <f>[2]Tex.bn!AC31</f>
        <v>75</v>
      </c>
    </row>
    <row r="28" spans="1:5" x14ac:dyDescent="0.3">
      <c r="A28" s="7">
        <v>21</v>
      </c>
      <c r="B28" s="2" t="s">
        <v>19</v>
      </c>
      <c r="C28" s="2" t="s">
        <v>40</v>
      </c>
      <c r="D28" s="10" t="s">
        <v>59</v>
      </c>
      <c r="E28" s="16">
        <f>[2]Tex.bn!AC32</f>
        <v>80</v>
      </c>
    </row>
    <row r="29" spans="1:5" x14ac:dyDescent="0.3">
      <c r="A29" s="7">
        <v>22</v>
      </c>
      <c r="B29" s="2" t="s">
        <v>20</v>
      </c>
      <c r="C29" s="2" t="s">
        <v>41</v>
      </c>
      <c r="D29" s="10" t="s">
        <v>59</v>
      </c>
      <c r="E29" s="16">
        <f>[2]Tex.bn!AC33</f>
        <v>30</v>
      </c>
    </row>
    <row r="30" spans="1:5" ht="14.25" customHeight="1" x14ac:dyDescent="0.3">
      <c r="A30" s="25" t="s">
        <v>4</v>
      </c>
      <c r="B30" s="35"/>
      <c r="C30" s="35"/>
      <c r="D30" s="6"/>
      <c r="E30" s="16">
        <f>[2]Tex.bn!AC34</f>
        <v>0</v>
      </c>
    </row>
    <row r="31" spans="1:5" ht="180" customHeight="1" x14ac:dyDescent="0.3">
      <c r="A31" s="27" t="s">
        <v>84</v>
      </c>
      <c r="B31" s="36"/>
      <c r="C31" s="36"/>
      <c r="D31" s="6"/>
      <c r="E31" s="16">
        <f>[2]Tex.bn!AC35</f>
        <v>0</v>
      </c>
    </row>
    <row r="32" spans="1:5" ht="55.5" customHeight="1" x14ac:dyDescent="0.3">
      <c r="A32" s="9">
        <v>23</v>
      </c>
      <c r="B32" s="2" t="s">
        <v>21</v>
      </c>
      <c r="C32" s="2" t="s">
        <v>74</v>
      </c>
      <c r="D32" s="10" t="s">
        <v>59</v>
      </c>
      <c r="E32" s="16">
        <f>[2]Tex.bn!AC36</f>
        <v>1878</v>
      </c>
    </row>
    <row r="33" spans="1:5" ht="13.5" customHeight="1" x14ac:dyDescent="0.3">
      <c r="A33" s="25" t="s">
        <v>22</v>
      </c>
      <c r="B33" s="26"/>
      <c r="C33" s="26"/>
      <c r="D33" s="6"/>
      <c r="E33" s="16">
        <f>[2]Tex.bn!AC37</f>
        <v>0</v>
      </c>
    </row>
    <row r="34" spans="1:5" ht="116.25" customHeight="1" x14ac:dyDescent="0.3">
      <c r="A34" s="27" t="s">
        <v>60</v>
      </c>
      <c r="B34" s="36"/>
      <c r="C34" s="36"/>
      <c r="D34" s="6"/>
      <c r="E34" s="16">
        <f>[2]Tex.bn!AC38</f>
        <v>0</v>
      </c>
    </row>
    <row r="35" spans="1:5" ht="24.75" customHeight="1" x14ac:dyDescent="0.3">
      <c r="A35" s="9">
        <v>24</v>
      </c>
      <c r="B35" s="2" t="s">
        <v>42</v>
      </c>
      <c r="C35" s="2" t="s">
        <v>47</v>
      </c>
      <c r="D35" s="10" t="s">
        <v>59</v>
      </c>
      <c r="E35" s="16">
        <f>[2]Tex.bn!AC39</f>
        <v>36.5</v>
      </c>
    </row>
    <row r="36" spans="1:5" ht="45.75" customHeight="1" x14ac:dyDescent="0.3">
      <c r="A36" s="9">
        <v>25</v>
      </c>
      <c r="B36" s="2" t="s">
        <v>43</v>
      </c>
      <c r="C36" s="2" t="s">
        <v>79</v>
      </c>
      <c r="D36" s="10" t="s">
        <v>59</v>
      </c>
      <c r="E36" s="16">
        <f>[2]Tex.bn!AC40</f>
        <v>1155.125</v>
      </c>
    </row>
    <row r="37" spans="1:5" ht="67.5" x14ac:dyDescent="0.3">
      <c r="A37" s="9">
        <v>26</v>
      </c>
      <c r="B37" s="2" t="s">
        <v>44</v>
      </c>
      <c r="C37" s="2" t="s">
        <v>89</v>
      </c>
      <c r="D37" s="10" t="s">
        <v>59</v>
      </c>
      <c r="E37" s="16">
        <f>[2]Tex.bn!AC41</f>
        <v>120</v>
      </c>
    </row>
    <row r="38" spans="1:5" ht="81" x14ac:dyDescent="0.3">
      <c r="A38" s="9">
        <v>27</v>
      </c>
      <c r="B38" s="2" t="s">
        <v>23</v>
      </c>
      <c r="C38" s="2" t="s">
        <v>81</v>
      </c>
      <c r="D38" s="10" t="s">
        <v>59</v>
      </c>
      <c r="E38" s="16">
        <f>[2]Tex.bn!AC42</f>
        <v>181.4</v>
      </c>
    </row>
    <row r="39" spans="1:5" ht="17.25" customHeight="1" x14ac:dyDescent="0.3">
      <c r="A39" s="25" t="s">
        <v>24</v>
      </c>
      <c r="B39" s="26"/>
      <c r="C39" s="26"/>
      <c r="D39" s="10"/>
      <c r="E39" s="16">
        <f>[2]Tex.bn!AC43</f>
        <v>0</v>
      </c>
    </row>
    <row r="40" spans="1:5" ht="149.25" customHeight="1" x14ac:dyDescent="0.3">
      <c r="A40" s="27" t="s">
        <v>66</v>
      </c>
      <c r="B40" s="28"/>
      <c r="C40" s="28"/>
      <c r="D40" s="10"/>
      <c r="E40" s="16">
        <f>[2]Tex.bn!AC44</f>
        <v>0</v>
      </c>
    </row>
    <row r="41" spans="1:5" ht="135" x14ac:dyDescent="0.3">
      <c r="A41" s="9">
        <v>28</v>
      </c>
      <c r="B41" s="2" t="s">
        <v>67</v>
      </c>
      <c r="C41" s="2" t="s">
        <v>90</v>
      </c>
      <c r="D41" s="10" t="s">
        <v>59</v>
      </c>
      <c r="E41" s="16">
        <f>[2]Tex.bn!AC45</f>
        <v>2597.1999999999998</v>
      </c>
    </row>
    <row r="42" spans="1:5" ht="151.5" customHeight="1" x14ac:dyDescent="0.3">
      <c r="A42" s="9">
        <v>29</v>
      </c>
      <c r="B42" s="2" t="s">
        <v>68</v>
      </c>
      <c r="C42" s="2" t="s">
        <v>91</v>
      </c>
      <c r="D42" s="10" t="s">
        <v>59</v>
      </c>
      <c r="E42" s="16">
        <f>[2]Tex.bn!AC46</f>
        <v>3946.6</v>
      </c>
    </row>
    <row r="43" spans="1:5" x14ac:dyDescent="0.3">
      <c r="A43" s="25" t="s">
        <v>25</v>
      </c>
      <c r="B43" s="26"/>
      <c r="C43" s="26"/>
      <c r="D43" s="6"/>
      <c r="E43" s="16">
        <f>[2]Tex.bn!AC47</f>
        <v>0</v>
      </c>
    </row>
    <row r="44" spans="1:5" ht="149.25" customHeight="1" x14ac:dyDescent="0.3">
      <c r="A44" s="27" t="s">
        <v>75</v>
      </c>
      <c r="B44" s="28"/>
      <c r="C44" s="28"/>
      <c r="D44" s="6"/>
      <c r="E44" s="16">
        <f>[2]Tex.bn!AC48</f>
        <v>0</v>
      </c>
    </row>
    <row r="45" spans="1:5" ht="94.5" x14ac:dyDescent="0.3">
      <c r="A45" s="9">
        <v>30</v>
      </c>
      <c r="B45" s="2" t="s">
        <v>26</v>
      </c>
      <c r="C45" s="2" t="s">
        <v>92</v>
      </c>
      <c r="D45" s="10" t="s">
        <v>59</v>
      </c>
      <c r="E45" s="16">
        <f>[2]Tex.bn!AC49</f>
        <v>932</v>
      </c>
    </row>
    <row r="46" spans="1:5" ht="17.25" customHeight="1" x14ac:dyDescent="0.3">
      <c r="A46" s="25" t="s">
        <v>48</v>
      </c>
      <c r="B46" s="26"/>
      <c r="C46" s="26"/>
      <c r="D46" s="6"/>
      <c r="E46" s="16">
        <f>[2]Tex.bn!AC50</f>
        <v>0</v>
      </c>
    </row>
    <row r="47" spans="1:5" ht="116.25" customHeight="1" x14ac:dyDescent="0.3">
      <c r="A47" s="27" t="s">
        <v>61</v>
      </c>
      <c r="B47" s="28"/>
      <c r="C47" s="28"/>
      <c r="D47" s="6"/>
      <c r="E47" s="16">
        <f>[2]Tex.bn!AC51</f>
        <v>0</v>
      </c>
    </row>
    <row r="48" spans="1:5" ht="70.5" customHeight="1" x14ac:dyDescent="0.3">
      <c r="A48" s="9">
        <v>31</v>
      </c>
      <c r="B48" s="2" t="s">
        <v>49</v>
      </c>
      <c r="C48" s="2" t="s">
        <v>50</v>
      </c>
      <c r="D48" s="10" t="s">
        <v>59</v>
      </c>
      <c r="E48" s="16">
        <f>[2]Tex.bn!AC52</f>
        <v>424.6</v>
      </c>
    </row>
    <row r="49" spans="1:5" ht="30" customHeight="1" x14ac:dyDescent="0.3">
      <c r="A49" s="9">
        <v>32</v>
      </c>
      <c r="B49" s="2" t="s">
        <v>51</v>
      </c>
      <c r="C49" s="2" t="s">
        <v>52</v>
      </c>
      <c r="D49" s="10" t="s">
        <v>59</v>
      </c>
      <c r="E49" s="16">
        <f>[2]Tex.bn!AC53</f>
        <v>24.824999999999999</v>
      </c>
    </row>
    <row r="50" spans="1:5" ht="29.25" customHeight="1" x14ac:dyDescent="0.3">
      <c r="A50" s="9">
        <v>33</v>
      </c>
      <c r="B50" s="2" t="s">
        <v>53</v>
      </c>
      <c r="C50" s="2" t="s">
        <v>54</v>
      </c>
      <c r="D50" s="10" t="s">
        <v>59</v>
      </c>
      <c r="E50" s="16">
        <f>[2]Tex.bn!AC54</f>
        <v>135.25</v>
      </c>
    </row>
    <row r="51" spans="1:5" ht="28.5" x14ac:dyDescent="0.3">
      <c r="A51" s="9">
        <v>34</v>
      </c>
      <c r="B51" s="2" t="s">
        <v>55</v>
      </c>
      <c r="C51" s="2" t="s">
        <v>69</v>
      </c>
      <c r="D51" s="10" t="s">
        <v>59</v>
      </c>
      <c r="E51" s="16">
        <f>[2]Tex.bn!AC55</f>
        <v>40.825000000000003</v>
      </c>
    </row>
    <row r="52" spans="1:5" ht="42" x14ac:dyDescent="0.3">
      <c r="A52" s="9">
        <v>35</v>
      </c>
      <c r="B52" s="2" t="s">
        <v>56</v>
      </c>
      <c r="C52" s="2" t="s">
        <v>70</v>
      </c>
      <c r="D52" s="10" t="s">
        <v>59</v>
      </c>
      <c r="E52" s="16">
        <f>[2]Tex.bn!AC56</f>
        <v>4.5250000000000004</v>
      </c>
    </row>
    <row r="53" spans="1:5" ht="40.5" x14ac:dyDescent="0.3">
      <c r="A53" s="9">
        <v>36</v>
      </c>
      <c r="B53" s="2" t="s">
        <v>57</v>
      </c>
      <c r="C53" s="2" t="s">
        <v>58</v>
      </c>
      <c r="D53" s="10" t="s">
        <v>59</v>
      </c>
      <c r="E53" s="16">
        <f>[2]Tex.bn!AC57</f>
        <v>68</v>
      </c>
    </row>
    <row r="54" spans="1:5" s="17" customFormat="1" ht="27.75" customHeight="1" x14ac:dyDescent="0.3">
      <c r="D54" s="18"/>
      <c r="E54" s="19"/>
    </row>
    <row r="55" spans="1:5" ht="116.25" customHeight="1" x14ac:dyDescent="0.3">
      <c r="A55" s="37" t="s">
        <v>83</v>
      </c>
      <c r="B55" s="37"/>
      <c r="C55" s="37"/>
      <c r="D55" s="37"/>
      <c r="E55" s="37"/>
    </row>
    <row r="56" spans="1:5" ht="16.5" customHeight="1" x14ac:dyDescent="0.3">
      <c r="A56" s="37" t="s">
        <v>93</v>
      </c>
      <c r="B56" s="37"/>
      <c r="C56" s="37"/>
      <c r="D56" s="37"/>
      <c r="E56" s="37"/>
    </row>
    <row r="57" spans="1:5" x14ac:dyDescent="0.3">
      <c r="A57" s="37"/>
      <c r="B57" s="37"/>
      <c r="C57" s="37"/>
      <c r="D57" s="37"/>
      <c r="E57" s="37"/>
    </row>
    <row r="58" spans="1:5" x14ac:dyDescent="0.3">
      <c r="A58" s="37"/>
      <c r="B58" s="37"/>
      <c r="C58" s="37"/>
      <c r="D58" s="37"/>
      <c r="E58" s="37"/>
    </row>
    <row r="59" spans="1:5" ht="50.25" customHeight="1" x14ac:dyDescent="0.3">
      <c r="A59" s="37"/>
      <c r="B59" s="37"/>
      <c r="C59" s="37"/>
      <c r="D59" s="37"/>
      <c r="E59" s="37"/>
    </row>
  </sheetData>
  <mergeCells count="18">
    <mergeCell ref="A2:C2"/>
    <mergeCell ref="A30:C30"/>
    <mergeCell ref="A31:C31"/>
    <mergeCell ref="A55:E55"/>
    <mergeCell ref="A56:E59"/>
    <mergeCell ref="A34:C34"/>
    <mergeCell ref="A39:C39"/>
    <mergeCell ref="A43:C43"/>
    <mergeCell ref="A44:C44"/>
    <mergeCell ref="A46:C46"/>
    <mergeCell ref="A47:C47"/>
    <mergeCell ref="A33:C33"/>
    <mergeCell ref="A40:C40"/>
    <mergeCell ref="A3:C3"/>
    <mergeCell ref="A12:C12"/>
    <mergeCell ref="A13:C13"/>
    <mergeCell ref="A17:C17"/>
    <mergeCell ref="A18:C18"/>
  </mergeCells>
  <pageMargins left="0.25" right="0.25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8"/>
  <sheetViews>
    <sheetView workbookViewId="0">
      <selection activeCell="B15" sqref="B15"/>
    </sheetView>
  </sheetViews>
  <sheetFormatPr defaultRowHeight="16.5" x14ac:dyDescent="0.3"/>
  <cols>
    <col min="1" max="1" width="6.85546875" style="1" customWidth="1"/>
    <col min="2" max="2" width="24.7109375" style="1" customWidth="1"/>
    <col min="3" max="3" width="81.5703125" style="1" customWidth="1"/>
    <col min="4" max="4" width="10.42578125" style="1" customWidth="1"/>
    <col min="5" max="5" width="12.85546875" style="15" customWidth="1"/>
    <col min="6" max="16384" width="9.140625" style="1"/>
  </cols>
  <sheetData>
    <row r="1" spans="1:5" ht="36.75" customHeight="1" x14ac:dyDescent="0.3">
      <c r="A1" s="7">
        <v>1</v>
      </c>
      <c r="B1" s="4" t="s">
        <v>94</v>
      </c>
      <c r="C1" s="2" t="s">
        <v>122</v>
      </c>
      <c r="D1" s="10" t="s">
        <v>166</v>
      </c>
      <c r="E1" s="16">
        <f>[2]Tex.bn!AC8</f>
        <v>10728</v>
      </c>
    </row>
    <row r="2" spans="1:5" ht="33.75" customHeight="1" x14ac:dyDescent="0.3">
      <c r="A2" s="7">
        <v>2</v>
      </c>
      <c r="B2" s="4" t="s">
        <v>95</v>
      </c>
      <c r="C2" s="2" t="s">
        <v>123</v>
      </c>
      <c r="D2" s="10" t="s">
        <v>166</v>
      </c>
      <c r="E2" s="16">
        <f>[2]Tex.bn!AC9</f>
        <v>282.10000000000002</v>
      </c>
    </row>
    <row r="3" spans="1:5" ht="33" customHeight="1" x14ac:dyDescent="0.3">
      <c r="A3" s="7">
        <v>3</v>
      </c>
      <c r="B3" s="4" t="s">
        <v>96</v>
      </c>
      <c r="C3" s="2" t="s">
        <v>124</v>
      </c>
      <c r="D3" s="10" t="s">
        <v>166</v>
      </c>
      <c r="E3" s="16">
        <f>[2]Tex.bn!AC10</f>
        <v>11580.1</v>
      </c>
    </row>
    <row r="4" spans="1:5" ht="34.5" customHeight="1" x14ac:dyDescent="0.3">
      <c r="A4" s="7">
        <v>4</v>
      </c>
      <c r="B4" s="4" t="s">
        <v>167</v>
      </c>
      <c r="C4" s="2" t="s">
        <v>125</v>
      </c>
      <c r="D4" s="10" t="s">
        <v>166</v>
      </c>
      <c r="E4" s="16">
        <f>[2]Tex.bn!AC11</f>
        <v>9209</v>
      </c>
    </row>
    <row r="5" spans="1:5" ht="37.5" customHeight="1" x14ac:dyDescent="0.3">
      <c r="A5" s="7">
        <v>5</v>
      </c>
      <c r="B5" s="4" t="s">
        <v>97</v>
      </c>
      <c r="C5" s="2" t="s">
        <v>126</v>
      </c>
      <c r="D5" s="10" t="s">
        <v>166</v>
      </c>
      <c r="E5" s="16">
        <f>[2]Tex.bn!AC12</f>
        <v>80</v>
      </c>
    </row>
    <row r="6" spans="1:5" s="14" customFormat="1" ht="27" customHeight="1" x14ac:dyDescent="0.3">
      <c r="A6" s="7">
        <v>6</v>
      </c>
      <c r="B6" s="11" t="s">
        <v>98</v>
      </c>
      <c r="C6" s="12" t="s">
        <v>127</v>
      </c>
      <c r="D6" s="10" t="s">
        <v>166</v>
      </c>
      <c r="E6" s="16">
        <f>[2]Tex.bn!AC13</f>
        <v>2847</v>
      </c>
    </row>
    <row r="7" spans="1:5" ht="36.75" customHeight="1" x14ac:dyDescent="0.3">
      <c r="A7" s="7">
        <v>7</v>
      </c>
      <c r="B7" s="4" t="s">
        <v>99</v>
      </c>
      <c r="C7" s="2" t="s">
        <v>128</v>
      </c>
      <c r="D7" s="10" t="s">
        <v>166</v>
      </c>
      <c r="E7" s="16">
        <f>[2]Tex.bn!AC14</f>
        <v>1387</v>
      </c>
    </row>
    <row r="8" spans="1:5" ht="30" customHeight="1" x14ac:dyDescent="0.3">
      <c r="A8" s="7">
        <v>8</v>
      </c>
      <c r="B8" s="4" t="s">
        <v>159</v>
      </c>
      <c r="C8" s="2" t="s">
        <v>129</v>
      </c>
      <c r="D8" s="10" t="s">
        <v>166</v>
      </c>
      <c r="E8" s="16">
        <f>[2]Tex.bn!AC15</f>
        <v>457</v>
      </c>
    </row>
    <row r="9" spans="1:5" s="5" customFormat="1" ht="36" customHeight="1" x14ac:dyDescent="0.25">
      <c r="A9" s="8">
        <v>9</v>
      </c>
      <c r="B9" s="3" t="s">
        <v>100</v>
      </c>
      <c r="C9" s="2" t="s">
        <v>130</v>
      </c>
      <c r="D9" s="10" t="s">
        <v>166</v>
      </c>
      <c r="E9" s="16">
        <f>[2]Tex.bn!AC18</f>
        <v>150</v>
      </c>
    </row>
    <row r="10" spans="1:5" s="5" customFormat="1" ht="36" customHeight="1" x14ac:dyDescent="0.25">
      <c r="A10" s="8">
        <v>10</v>
      </c>
      <c r="B10" s="4" t="s">
        <v>101</v>
      </c>
      <c r="C10" s="2" t="s">
        <v>131</v>
      </c>
      <c r="D10" s="10" t="s">
        <v>166</v>
      </c>
      <c r="E10" s="16">
        <f>[2]Tex.bn!AC19</f>
        <v>304</v>
      </c>
    </row>
    <row r="11" spans="1:5" s="5" customFormat="1" ht="39" customHeight="1" x14ac:dyDescent="0.25">
      <c r="A11" s="8">
        <v>11</v>
      </c>
      <c r="B11" s="4" t="s">
        <v>102</v>
      </c>
      <c r="C11" s="2" t="s">
        <v>132</v>
      </c>
      <c r="D11" s="10" t="s">
        <v>166</v>
      </c>
      <c r="E11" s="16">
        <f>[2]Tex.bn!AC20</f>
        <v>256.5</v>
      </c>
    </row>
    <row r="12" spans="1:5" ht="33" customHeight="1" x14ac:dyDescent="0.3">
      <c r="A12" s="7">
        <v>12</v>
      </c>
      <c r="B12" s="4" t="s">
        <v>103</v>
      </c>
      <c r="C12" s="2" t="s">
        <v>133</v>
      </c>
      <c r="D12" s="10" t="s">
        <v>166</v>
      </c>
      <c r="E12" s="16">
        <f>[2]Tex.bn!AC23</f>
        <v>5185</v>
      </c>
    </row>
    <row r="13" spans="1:5" ht="42.75" customHeight="1" x14ac:dyDescent="0.3">
      <c r="A13" s="7">
        <v>13</v>
      </c>
      <c r="B13" s="4" t="s">
        <v>160</v>
      </c>
      <c r="C13" s="2" t="s">
        <v>134</v>
      </c>
      <c r="D13" s="10" t="s">
        <v>166</v>
      </c>
      <c r="E13" s="16">
        <f>[2]Tex.bn!AC24</f>
        <v>2977.5</v>
      </c>
    </row>
    <row r="14" spans="1:5" ht="37.5" customHeight="1" x14ac:dyDescent="0.3">
      <c r="A14" s="7">
        <v>14</v>
      </c>
      <c r="B14" s="2" t="s">
        <v>104</v>
      </c>
      <c r="C14" s="2" t="s">
        <v>135</v>
      </c>
      <c r="D14" s="10" t="s">
        <v>166</v>
      </c>
      <c r="E14" s="16">
        <f>[2]Tex.bn!AC25</f>
        <v>672.75</v>
      </c>
    </row>
    <row r="15" spans="1:5" x14ac:dyDescent="0.3">
      <c r="A15" s="7">
        <v>15</v>
      </c>
      <c r="B15" s="2" t="s">
        <v>105</v>
      </c>
      <c r="C15" s="2" t="s">
        <v>136</v>
      </c>
      <c r="D15" s="10" t="s">
        <v>166</v>
      </c>
      <c r="E15" s="16">
        <f>[2]Tex.bn!AC26</f>
        <v>1008.25</v>
      </c>
    </row>
    <row r="16" spans="1:5" ht="27" customHeight="1" x14ac:dyDescent="0.3">
      <c r="A16" s="7">
        <v>16</v>
      </c>
      <c r="B16" s="2" t="s">
        <v>106</v>
      </c>
      <c r="C16" s="2" t="s">
        <v>137</v>
      </c>
      <c r="D16" s="10" t="s">
        <v>166</v>
      </c>
      <c r="E16" s="16">
        <f>[2]Tex.bn!AC27</f>
        <v>871.5</v>
      </c>
    </row>
    <row r="17" spans="1:5" ht="58.5" customHeight="1" x14ac:dyDescent="0.3">
      <c r="A17" s="7">
        <v>17</v>
      </c>
      <c r="B17" s="2" t="s">
        <v>107</v>
      </c>
      <c r="C17" s="2" t="s">
        <v>138</v>
      </c>
      <c r="D17" s="10" t="s">
        <v>166</v>
      </c>
      <c r="E17" s="16">
        <f>[2]Tex.bn!AC28</f>
        <v>762</v>
      </c>
    </row>
    <row r="18" spans="1:5" ht="49.5" customHeight="1" x14ac:dyDescent="0.3">
      <c r="A18" s="7">
        <v>18</v>
      </c>
      <c r="B18" s="2" t="s">
        <v>108</v>
      </c>
      <c r="C18" s="2" t="s">
        <v>139</v>
      </c>
      <c r="D18" s="10" t="s">
        <v>166</v>
      </c>
      <c r="E18" s="16">
        <f>[2]Tex.bn!AC29</f>
        <v>502.48</v>
      </c>
    </row>
    <row r="19" spans="1:5" ht="33.75" customHeight="1" x14ac:dyDescent="0.3">
      <c r="A19" s="7">
        <v>19</v>
      </c>
      <c r="B19" s="2" t="s">
        <v>109</v>
      </c>
      <c r="C19" s="2" t="s">
        <v>140</v>
      </c>
      <c r="D19" s="10" t="s">
        <v>166</v>
      </c>
      <c r="E19" s="16">
        <f>[2]Tex.bn!AC30</f>
        <v>818.6</v>
      </c>
    </row>
    <row r="20" spans="1:5" ht="29.25" customHeight="1" x14ac:dyDescent="0.3">
      <c r="A20" s="7">
        <v>20</v>
      </c>
      <c r="B20" s="2" t="s">
        <v>110</v>
      </c>
      <c r="C20" s="2" t="s">
        <v>141</v>
      </c>
      <c r="D20" s="10" t="s">
        <v>166</v>
      </c>
      <c r="E20" s="16">
        <f>[2]Tex.bn!AC31</f>
        <v>75</v>
      </c>
    </row>
    <row r="21" spans="1:5" x14ac:dyDescent="0.3">
      <c r="A21" s="7">
        <v>21</v>
      </c>
      <c r="B21" s="2" t="s">
        <v>111</v>
      </c>
      <c r="C21" s="2" t="s">
        <v>142</v>
      </c>
      <c r="D21" s="10" t="s">
        <v>166</v>
      </c>
      <c r="E21" s="16">
        <f>[2]Tex.bn!AC32</f>
        <v>80</v>
      </c>
    </row>
    <row r="22" spans="1:5" x14ac:dyDescent="0.3">
      <c r="A22" s="7">
        <v>22</v>
      </c>
      <c r="B22" s="2" t="s">
        <v>112</v>
      </c>
      <c r="C22" s="2" t="s">
        <v>143</v>
      </c>
      <c r="D22" s="10" t="s">
        <v>166</v>
      </c>
      <c r="E22" s="16">
        <f>[2]Tex.bn!AC33</f>
        <v>30</v>
      </c>
    </row>
    <row r="23" spans="1:5" ht="55.5" customHeight="1" x14ac:dyDescent="0.3">
      <c r="A23" s="9">
        <v>23</v>
      </c>
      <c r="B23" s="2" t="s">
        <v>161</v>
      </c>
      <c r="C23" s="2" t="s">
        <v>144</v>
      </c>
      <c r="D23" s="10" t="s">
        <v>166</v>
      </c>
      <c r="E23" s="16">
        <f>[2]Tex.bn!AC36</f>
        <v>1878</v>
      </c>
    </row>
    <row r="24" spans="1:5" ht="24.75" customHeight="1" x14ac:dyDescent="0.3">
      <c r="A24" s="9">
        <v>24</v>
      </c>
      <c r="B24" s="2" t="s">
        <v>113</v>
      </c>
      <c r="C24" s="2" t="s">
        <v>145</v>
      </c>
      <c r="D24" s="10" t="s">
        <v>166</v>
      </c>
      <c r="E24" s="16">
        <f>[2]Tex.bn!AC39</f>
        <v>36.5</v>
      </c>
    </row>
    <row r="25" spans="1:5" ht="45.75" customHeight="1" x14ac:dyDescent="0.3">
      <c r="A25" s="9">
        <v>25</v>
      </c>
      <c r="B25" s="2" t="s">
        <v>114</v>
      </c>
      <c r="C25" s="2" t="s">
        <v>146</v>
      </c>
      <c r="D25" s="10" t="s">
        <v>166</v>
      </c>
      <c r="E25" s="16">
        <f>[2]Tex.bn!AC40</f>
        <v>1155.125</v>
      </c>
    </row>
    <row r="26" spans="1:5" ht="40.5" x14ac:dyDescent="0.3">
      <c r="A26" s="9">
        <v>26</v>
      </c>
      <c r="B26" s="2" t="s">
        <v>162</v>
      </c>
      <c r="C26" s="2" t="s">
        <v>147</v>
      </c>
      <c r="D26" s="10" t="s">
        <v>166</v>
      </c>
      <c r="E26" s="16">
        <f>[2]Tex.bn!AC41</f>
        <v>120</v>
      </c>
    </row>
    <row r="27" spans="1:5" ht="58.5" customHeight="1" x14ac:dyDescent="0.3">
      <c r="A27" s="9">
        <v>27</v>
      </c>
      <c r="B27" s="2" t="s">
        <v>115</v>
      </c>
      <c r="C27" s="2" t="s">
        <v>148</v>
      </c>
      <c r="D27" s="10" t="s">
        <v>166</v>
      </c>
      <c r="E27" s="16">
        <f>[2]Tex.bn!AC42</f>
        <v>181.4</v>
      </c>
    </row>
    <row r="28" spans="1:5" ht="94.5" x14ac:dyDescent="0.3">
      <c r="A28" s="9">
        <v>28</v>
      </c>
      <c r="B28" s="2" t="s">
        <v>163</v>
      </c>
      <c r="C28" s="2" t="s">
        <v>149</v>
      </c>
      <c r="D28" s="10" t="s">
        <v>166</v>
      </c>
      <c r="E28" s="16">
        <f>[2]Tex.bn!AC45</f>
        <v>2597.1999999999998</v>
      </c>
    </row>
    <row r="29" spans="1:5" ht="151.5" customHeight="1" x14ac:dyDescent="0.3">
      <c r="A29" s="9">
        <v>29</v>
      </c>
      <c r="B29" s="2" t="s">
        <v>164</v>
      </c>
      <c r="C29" s="2" t="s">
        <v>150</v>
      </c>
      <c r="D29" s="10" t="s">
        <v>166</v>
      </c>
      <c r="E29" s="16">
        <f>[2]Tex.bn!AC46</f>
        <v>3946.6</v>
      </c>
    </row>
    <row r="30" spans="1:5" ht="40.5" customHeight="1" x14ac:dyDescent="0.3">
      <c r="A30" s="9">
        <v>30</v>
      </c>
      <c r="B30" s="2" t="s">
        <v>116</v>
      </c>
      <c r="C30" s="2" t="s">
        <v>151</v>
      </c>
      <c r="D30" s="10" t="s">
        <v>166</v>
      </c>
      <c r="E30" s="16">
        <f>[2]Tex.bn!AC49</f>
        <v>932</v>
      </c>
    </row>
    <row r="31" spans="1:5" ht="70.5" customHeight="1" x14ac:dyDescent="0.3">
      <c r="A31" s="9">
        <v>31</v>
      </c>
      <c r="B31" s="2" t="s">
        <v>117</v>
      </c>
      <c r="C31" s="2" t="s">
        <v>152</v>
      </c>
      <c r="D31" s="10" t="s">
        <v>166</v>
      </c>
      <c r="E31" s="16">
        <f>[2]Tex.bn!AC52</f>
        <v>424.6</v>
      </c>
    </row>
    <row r="32" spans="1:5" ht="30" customHeight="1" x14ac:dyDescent="0.3">
      <c r="A32" s="9">
        <v>32</v>
      </c>
      <c r="B32" s="2" t="s">
        <v>118</v>
      </c>
      <c r="C32" s="2" t="s">
        <v>153</v>
      </c>
      <c r="D32" s="10" t="s">
        <v>166</v>
      </c>
      <c r="E32" s="16">
        <f>[2]Tex.bn!AC53</f>
        <v>24.824999999999999</v>
      </c>
    </row>
    <row r="33" spans="1:5" ht="29.25" customHeight="1" x14ac:dyDescent="0.3">
      <c r="A33" s="9">
        <v>33</v>
      </c>
      <c r="B33" s="2" t="s">
        <v>119</v>
      </c>
      <c r="C33" s="2" t="s">
        <v>154</v>
      </c>
      <c r="D33" s="10" t="s">
        <v>166</v>
      </c>
      <c r="E33" s="16">
        <f>[2]Tex.bn!AC54</f>
        <v>135.25</v>
      </c>
    </row>
    <row r="34" spans="1:5" ht="27" x14ac:dyDescent="0.3">
      <c r="A34" s="9">
        <v>34</v>
      </c>
      <c r="B34" s="2" t="s">
        <v>165</v>
      </c>
      <c r="C34" s="2" t="s">
        <v>155</v>
      </c>
      <c r="D34" s="10" t="s">
        <v>166</v>
      </c>
      <c r="E34" s="16">
        <f>[2]Tex.bn!AC55</f>
        <v>40.825000000000003</v>
      </c>
    </row>
    <row r="35" spans="1:5" ht="37.5" customHeight="1" x14ac:dyDescent="0.3">
      <c r="A35" s="9">
        <v>35</v>
      </c>
      <c r="B35" s="2" t="s">
        <v>120</v>
      </c>
      <c r="C35" s="2" t="s">
        <v>156</v>
      </c>
      <c r="D35" s="10" t="s">
        <v>166</v>
      </c>
      <c r="E35" s="16">
        <f>[2]Tex.bn!AC56</f>
        <v>4.5250000000000004</v>
      </c>
    </row>
    <row r="36" spans="1:5" ht="43.5" customHeight="1" x14ac:dyDescent="0.3">
      <c r="A36" s="9">
        <v>36</v>
      </c>
      <c r="B36" s="2" t="s">
        <v>121</v>
      </c>
      <c r="C36" s="2" t="s">
        <v>157</v>
      </c>
      <c r="D36" s="10" t="s">
        <v>166</v>
      </c>
      <c r="E36" s="16">
        <f>[2]Tex.bn!AC57</f>
        <v>68</v>
      </c>
    </row>
    <row r="37" spans="1:5" s="17" customFormat="1" ht="27.75" customHeight="1" x14ac:dyDescent="0.3">
      <c r="D37" s="18"/>
      <c r="E37" s="19"/>
    </row>
    <row r="38" spans="1:5" ht="173.25" customHeight="1" x14ac:dyDescent="0.3">
      <c r="A38" s="37" t="s">
        <v>158</v>
      </c>
      <c r="B38" s="37"/>
      <c r="C38" s="37"/>
      <c r="D38" s="37"/>
      <c r="E38" s="37"/>
    </row>
  </sheetData>
  <mergeCells count="1">
    <mergeCell ref="A38:E3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hayeren</vt:lpstr>
      <vt:lpstr>ruseren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keywords>https://mul2-mss.gov.am/tasks/1672093/oneclick/Havelvac 2 (2).xlsx?token=cff916e475e6c54bc7fcd8765b356293</cp:keywords>
  <dcterms:modified xsi:type="dcterms:W3CDTF">2024-11-12T11:43:44Z</dcterms:modified>
</cp:coreProperties>
</file>