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24226"/>
  <xr:revisionPtr revIDLastSave="0" documentId="13_ncr:1_{738D21EC-32C2-4CB0-A20C-A6E2E7A759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72" i="1"/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3" i="1"/>
  <c r="H74" i="1"/>
  <c r="H75" i="1"/>
  <c r="H76" i="1"/>
  <c r="H8" i="1"/>
</calcChain>
</file>

<file path=xl/sharedStrings.xml><?xml version="1.0" encoding="utf-8"?>
<sst xmlns="http://schemas.openxmlformats.org/spreadsheetml/2006/main" count="317" uniqueCount="240">
  <si>
    <t>CPV</t>
  </si>
  <si>
    <t>Գնման առարկայի անվանում</t>
  </si>
  <si>
    <t>Տեխնիկական բնութագիր</t>
  </si>
  <si>
    <t>Չափման միավոր</t>
  </si>
  <si>
    <t xml:space="preserve">Հավելված </t>
  </si>
  <si>
    <t>ՎՊՀ-ի կարիքների համար գրենական պիտույքների ձեռքբերման</t>
  </si>
  <si>
    <t>ՀԱՅՏ</t>
  </si>
  <si>
    <t>Պատասխանատու ստորաբաժանման ղեկավար՝</t>
  </si>
  <si>
    <t xml:space="preserve">                                               Ա.Ստեփանյան</t>
  </si>
  <si>
    <t>Կպչող ժապավեն թափանցիկ, 18մմ*30մ չափերով:</t>
  </si>
  <si>
    <t>Կպչող ժապավեն թափանցիկ, 48մմ*40մ չափերով:</t>
  </si>
  <si>
    <t>Նոթատետր 2</t>
  </si>
  <si>
    <t>Նոթատետր 4</t>
  </si>
  <si>
    <t>39263100</t>
  </si>
  <si>
    <t>30192130</t>
  </si>
  <si>
    <t>30192100</t>
  </si>
  <si>
    <t>30192121</t>
  </si>
  <si>
    <t>30192930</t>
  </si>
  <si>
    <t>30197100</t>
  </si>
  <si>
    <t>30192231</t>
  </si>
  <si>
    <t>30192125</t>
  </si>
  <si>
    <t>30199232</t>
  </si>
  <si>
    <t>30192133</t>
  </si>
  <si>
    <t>Տետր առնվազն 96 թերթանոց</t>
  </si>
  <si>
    <t xml:space="preserve">Տետր /3     </t>
  </si>
  <si>
    <t>Կավիճ գրատախտակի, սպիտակ, չփշրվող:</t>
  </si>
  <si>
    <t>37821150</t>
  </si>
  <si>
    <t>22811130</t>
  </si>
  <si>
    <t xml:space="preserve">Դիպլոմի հավելված թուղթ </t>
  </si>
  <si>
    <t>A4ձևաչափի սպիտակ թղթեր նախատեսված դիպլոմների միջուկների համար: Պաշտպանված ջրանիշով /ՀՀ գերբով/ առնվազն 120 գրամ:</t>
  </si>
  <si>
    <t>Մատիտ</t>
  </si>
  <si>
    <t>Սրիչ</t>
  </si>
  <si>
    <t>Մկրատ</t>
  </si>
  <si>
    <t xml:space="preserve">Պատասխանատու ստորաբաժանման անդամ՝        </t>
  </si>
  <si>
    <t>39263400</t>
  </si>
  <si>
    <t>Գրիչ գելային կապույտ</t>
  </si>
  <si>
    <t>Կարիչի մետաղալարե կապեր, փոքր</t>
  </si>
  <si>
    <t>Սկոչ փոքր</t>
  </si>
  <si>
    <t>Սկոչ մեծ</t>
  </si>
  <si>
    <t>Մարկեր  ՏԵՔՍՏԱՅԻՆ Սև</t>
  </si>
  <si>
    <t>Մարկեր ապակե գրատախտակի</t>
  </si>
  <si>
    <t>Ծրար Ա5</t>
  </si>
  <si>
    <t>Գովասանագրեր ― պատվոգրեր</t>
  </si>
  <si>
    <t>Գրատախտակի բարձիկ</t>
  </si>
  <si>
    <t>100գ․,two side glossy photo  paper ,A4, 210*297mm QTY:72PCS</t>
  </si>
  <si>
    <t>հատ</t>
  </si>
  <si>
    <t>30141200</t>
  </si>
  <si>
    <t>Գրատախտակի բարձիկ պլաստմասե բռնակով մարկերը ջնջելու համար</t>
  </si>
  <si>
    <t>Տետր առնվազն 12 թերթանոց</t>
  </si>
  <si>
    <t>Սկոչ երկկողմանի ,լայնությունը 5մմ</t>
  </si>
  <si>
    <t>տուփ</t>
  </si>
  <si>
    <t>Գրասենյակային գիրք,մատյան,էջերի քանակը՝առնվազն 100,տողանի,սպիտակ էջերով(չխամրած),210մմլայնությամբ և 297մմ երկարությամբ։</t>
  </si>
  <si>
    <t>Գրասենյակային գիրք,մատյան,էջերի քանակը՝առնվազն 70,տողանի,սպիտակ էջերով(չխամրած),210մմլայնությամբ և 297մմ երկարությամբ։</t>
  </si>
  <si>
    <t xml:space="preserve">քան </t>
  </si>
  <si>
    <t>30192700</t>
  </si>
  <si>
    <t>Գրիչ գելային սև</t>
  </si>
  <si>
    <t>Գրիչ գելային կարմիր</t>
  </si>
  <si>
    <t>Թղթապանակ 1</t>
  </si>
  <si>
    <t>Թղթապանակ 2</t>
  </si>
  <si>
    <t>Թղթապանակ 5</t>
  </si>
  <si>
    <t>Տետր /1</t>
  </si>
  <si>
    <t>Տետր /2</t>
  </si>
  <si>
    <t>Տետր առնվազն 48 թերթանոց</t>
  </si>
  <si>
    <t>Սկոչ երկկողմանի</t>
  </si>
  <si>
    <t>Դակիչ մետաղյա</t>
  </si>
  <si>
    <t>Դակիչ երկանցք չափաքանակով  ,նախատեսված  մինչև 40թերթ դակելու համար</t>
  </si>
  <si>
    <t>Գրասենյակային դանակ</t>
  </si>
  <si>
    <t>30197322</t>
  </si>
  <si>
    <t>Հաշվիչ, հաշվասարք</t>
  </si>
  <si>
    <t>30192114</t>
  </si>
  <si>
    <t>Կնիքի թանաք</t>
  </si>
  <si>
    <t xml:space="preserve">Մարկեր </t>
  </si>
  <si>
    <t>Ծրար մեծԱ4</t>
  </si>
  <si>
    <t>Ծրար փոքր/114*229</t>
  </si>
  <si>
    <t>Գրասենյակային գիրք 1</t>
  </si>
  <si>
    <t>Գրասենյակային գիրք 2</t>
  </si>
  <si>
    <t>Բեյջ</t>
  </si>
  <si>
    <t xml:space="preserve">                                  Ս․Խառատյան</t>
  </si>
  <si>
    <t>Կարիչի մետաղալարե կապեր, մեծ</t>
  </si>
  <si>
    <t>Թղթապանակ 3</t>
  </si>
  <si>
    <t>Թղթապանակ 4</t>
  </si>
  <si>
    <t>Թղթապանակ 6</t>
  </si>
  <si>
    <t>Թղթապանակ 8</t>
  </si>
  <si>
    <t>Թղթապանակ 9</t>
  </si>
  <si>
    <t>Թղթապանակ 10</t>
  </si>
  <si>
    <t>գին</t>
  </si>
  <si>
    <t>Մատիտ սև, ռետինե ծայրով, սրած վիճակում առնվազն 16 սմ երկարության</t>
  </si>
  <si>
    <t xml:space="preserve">Գրասենյակային մկրատ առնվազն 18սմ երկարության: </t>
  </si>
  <si>
    <t>Թղթապանակ նախատեսված A4 (210x297 մմ)  ձևաչափի փաստաթղթերի համար,թղթապանակ -ծրարատիպ, կոշտ պրոպիլենայինժապավենից,թափանցիկ;կափույրը կոճգամով ամրացվող: Գունավոր</t>
  </si>
  <si>
    <t>Գրասենյակային փոքր ամրակներ,մետաղական  կան պոլիմերային պատվածքով,գունավոր,25-33մմ  երկարության;Թղթային դարսը ՝լիարժեք ամրությամբ ,միասնական պահելուկարողությամբ,յուրաքանչյուր տուփում առնվազն80հատ։</t>
  </si>
  <si>
    <t>Գրասենյակային ամրակներ ,ալյումինե գունավոր,28մմ, յուրաքանչյուր տուփում առնվազն 80հատ</t>
  </si>
  <si>
    <t>Գծանշիչներ տարբեր գույների` նախատեսված ընդգծումներ, նշումներ անելու համար, ֆետրից կամ այլ ծակոտկեն նյութից տափակ ծայրոցով, տուփերով , յուրաքանչյուր  տուփում առնվազն 4 գույն:</t>
  </si>
  <si>
    <t>Անձը հաստատող քարտեր/Բեյջ կապույտ գույնի,նվազագույն 45սմերկարությամբ,1,5սմ լայնությամբ ատլասե պարանով պլաստմասե ,թափանցիկ բեյջ  100*75 չափի առանց թղթային ներդիրի</t>
  </si>
  <si>
    <t>Նոթատետր A5, գրքատիպի կաշվենման, բումվիլապատ, առնվազն 160 թերթ, ամիսներով օրերով, 2025թ.:</t>
  </si>
  <si>
    <t>Կարիչ, 20-50 թերթի համար</t>
  </si>
  <si>
    <t>պատվոգրի թուղթ Ա4/210*297մմ/ձևաչափի  նախատեսված պատվոգրերի համար ,գունավոր տպագրություն</t>
  </si>
  <si>
    <t>Սպիտակ չթափանցող ծրարներ նախատեսված  A5 ձևաչափի թղթերի համար, տուփերով ),  յուրաքանչյուր տուփում առնվազն 50 ծրար: Ծրար սպիտակ A5 254 x 176 մմ</t>
  </si>
  <si>
    <t>Կարիչ ,ասեղի չափ  24/6, 26/6 , 30-50 թերթ ամրացնելու համար:</t>
  </si>
  <si>
    <t>Գրասենյակային լրակազմ/1</t>
  </si>
  <si>
    <t>Գրասենյակային լրակազմ/2</t>
  </si>
  <si>
    <t xml:space="preserve">Թղթապանակ &lt;&lt;Արագակար&gt;&gt;, թղթյա: Միակողմանի կավճապատ ստվարաթղթից, ստվարաթղթի խտությունը` 380 գր./մ2։, A4 (210x297 մմ) ձևաչափով թղթի համար,   առնվազն 100 թերթ ընդգրկելու հնարավորությամբ: Փաստաթղթերն ամրանում են մետաղյա արագակարով, </t>
  </si>
  <si>
    <t xml:space="preserve"> Կազմ, լամինացիայի թաղանթ, A4 ձևաչափի</t>
  </si>
  <si>
    <t xml:space="preserve">Վկայականի կազմ,երկփեղկանի ,գույնը ՝մուգ կարմիր ,վրան եռալեզու գրված &lt;&lt;Վկայական&gt;&gt; /նմուշը կտրամադրվի պատվիրատուի կողմից/բացված տեսքով 31,5*21,7սմ չափի </t>
  </si>
  <si>
    <r>
      <rPr>
        <sz val="10"/>
        <rFont val="Sylfaen"/>
        <family val="1"/>
      </rPr>
      <t>Թուղթ A 4</t>
    </r>
  </si>
  <si>
    <r>
      <rPr>
        <sz val="10"/>
        <rFont val="Sylfaen"/>
        <family val="1"/>
      </rPr>
      <t>կգ</t>
    </r>
  </si>
  <si>
    <r>
      <t xml:space="preserve">Ջրակայուն փայլուն ֆոտոթուղթ/A4 ֆորմատի տեսակը՝  </t>
    </r>
    <r>
      <rPr>
        <b/>
        <sz val="8"/>
        <rFont val="Sylfaen"/>
        <family val="1"/>
        <charset val="204"/>
      </rPr>
      <t>երկկողմանի</t>
    </r>
    <r>
      <rPr>
        <sz val="8"/>
        <rFont val="Sylfaen"/>
        <family val="1"/>
        <charset val="204"/>
      </rPr>
      <t xml:space="preserve"> փայլուն/,խտությունը200գ/մ2,գույնը`  սպիտակ,Professional inkjert fhoto paper/|Two Face/</t>
    </r>
  </si>
  <si>
    <r>
      <t xml:space="preserve">Ջրակայուն փայլուն ֆոտոթուղթ/A4 ֆորմատի տեսակը՝  </t>
    </r>
    <r>
      <rPr>
        <b/>
        <sz val="8"/>
        <rFont val="Sylfaen"/>
        <family val="1"/>
        <charset val="204"/>
      </rPr>
      <t>միակողմանի</t>
    </r>
    <r>
      <rPr>
        <sz val="8"/>
        <rFont val="Sylfaen"/>
        <family val="1"/>
        <charset val="204"/>
      </rPr>
      <t xml:space="preserve"> փայլուն/,խտությունը200գ/մ2,գույնը`  սպիտակ,Professional inkjert fhoto paper/|Two Face/</t>
    </r>
  </si>
  <si>
    <r>
      <rPr>
        <sz val="10"/>
        <rFont val="Sylfaen"/>
        <family val="1"/>
      </rPr>
      <t>հատ</t>
    </r>
  </si>
  <si>
    <t>Գրչատւփը նախատեսված է սեղանի վրա դնելու համար, առնվազն 2 հարկանի ,գրիչի ,մատիտի ,ռետինի ,սրիչի համար;</t>
  </si>
  <si>
    <t>Չոր սոսինձ`գրասենյակային, առնվազն 15գ, թուղթ սոսնձելու համար: '</t>
  </si>
  <si>
    <t>A4 չկավճած թուղթ, օգտագործվում է տպագրման համար, թելիկներ չպարունակող, մեխանիկական եղանակով ստացված, 80գ/մ2, A4 (210x297)մմ: Մեկ տուփի մեջ թերթերի քանակը գործարանային փաթեթավորմամբ` 500 թերթ, պետք է համապատասխանի ISO 9001, 14001, OHSAS 18001 կառավարման սերտիֆիկացման համակարգերին, խտությունը՝ համաձայն ISO 536 80գր/մ2, պայծառությունը` առնվազն 105%, սպիտակությունը` համաձայն ISO 11475 առնվազն 168CIE%, հաստությունը` համաձայն ISO 534 առնվազն 104Մկմ, անթափանցելիությունը` համաձայն ISO 2471 առնվազն 93%, անհարթությունը` 220 մլ/րոպե-ից ոչ ավել, խոնավությունը` 3,5-4,5%,օդի անցանելիությունը` 1700մլն/րոպե, տոկսիկ թունավորությունը նորմայի սահմաններում ոչ ավել 95,3%, ֆենոլ ոչ ավել 0,0001մգ/մ3, ֆորմալդեգիդ ոչ ավել 0,0014մգ/մ3: A, kam A+ դասի երկկողմանի տպագրությունից կամ պատճենումից հետո թղթի եզրների կորությունը չի թույլատրվում,1տուփ 2,5կգ,
(ապահովել թղթի որակը)</t>
  </si>
  <si>
    <t xml:space="preserve">Սոսինձ պոլիվինիլացիտատային /էմուլսիա/, առնվազն 60գր: </t>
  </si>
  <si>
    <t>Գրիչներ գնդիկավոր` կապույտ, ' 0.7mm'' կամ համարժեք:</t>
  </si>
  <si>
    <t xml:space="preserve">Գրիչներ գնդիկավոր` , սև  0.7mm'' </t>
  </si>
  <si>
    <t xml:space="preserve">Գրիչներ գնդիկավոր` , կարմիր  0.7mm'' </t>
  </si>
  <si>
    <t xml:space="preserve">Ռետին հասարակ, սպիտակ, միջին չափի, նախատեսված մատիտներով գրածները մաքրելու համար: </t>
  </si>
  <si>
    <t xml:space="preserve">Գրիչներ գելային`կապույտ գույների:: </t>
  </si>
  <si>
    <t xml:space="preserve">Գրիչներ գելային`սև գույների:: </t>
  </si>
  <si>
    <t xml:space="preserve">Ուղղիչ գրիչ, առնվազն 8 մլ,օգտագործվում
է փոքր սխալները ուղղելու համար, գրչանման` 
</t>
  </si>
  <si>
    <t>Սրիչ գրաֆիտե մատիտի համար, մետաղական, միանցքանի:</t>
  </si>
  <si>
    <t>Ուղիղ քանոն` գծաբաժանումներով, արտաքինից ոչ թափանցիկ, առավելագույն երկարությունը 30 սմ, պլաստմասե:</t>
  </si>
  <si>
    <t xml:space="preserve">Գրասենյակային կարիչների մետաղալարե կապեր24մմ, 1 տուփի մեջ 1000 հատ:: </t>
  </si>
  <si>
    <t xml:space="preserve">Գրասենյակային կարիչների մետաղալարե կապեր10-1M; 1 տուփի մեջ 1000 հատ:: </t>
  </si>
  <si>
    <t>Գրասենյակային դանակ առնվազն 9 մմ երկարությամբ:</t>
  </si>
  <si>
    <t>Մետաղական սեղմակներ, թղթի տրցակները միմյանց հետ ամրացնելու համար, լայնությունը 32 մմ, 90-120 թերթ ամրացնելու համար: Տուփերով, յուրաքանչյուր տուփում առնվազն 12 սեղմակ:</t>
  </si>
  <si>
    <t xml:space="preserve">Մետաղական սեղմակներ,թղթի տրցակները միմյանց հետ ամրացնելու համար,  լայնությունը 41 մմ, արդյունավետ ամրեցնում է 120-150 թերթ ամրացնելու համար: Տուփերով, յուրաքանչյուր տուփում առնվազն 12 սեղմակ: </t>
  </si>
  <si>
    <t xml:space="preserve">Մետաղական սեղմակներ,թղթի տրցակները միմյանց հետ ամրացնելու համար,  լայնությունը 51 մմ, արդյունավետ ամրեցնում է 150 -200 թերթ ամրացնելու համար: Տուփերով, յուրաքանչյուր տուփում առնվազն 12 սեղմակ: </t>
  </si>
  <si>
    <t xml:space="preserve">Սպիտակ չթափանցող ծրարներ նախատեսված  A4(210x297 մմ) ձևաչափի թղթերի համար, տուփերով ),  յուրաքանչյուր տուփում առնվազն 50 ծրար: </t>
  </si>
  <si>
    <t>Սպիտակ չթափանցող ծրարներ 114*229 մմ չափերով, տուփերով , յուրաքանչյուր տուփում առնվազն 50 ծրար:</t>
  </si>
  <si>
    <t xml:space="preserve">Նոթատետր A5 չափի, ամուր կապույտ կազմով, առնվազն 90 թերթ: </t>
  </si>
  <si>
    <t xml:space="preserve">Մետաղական սեղմակներ, թղթի տրցակները միմյանց հետ ամրացնելու համար, լայնությունը 19 մմ, 40-60  թերթ ամրացնելու համար: Տուփերով, յուրաքանչյուր տուփում առնվազն 12 սեղմակ: </t>
  </si>
  <si>
    <t>Նոթատետր 1</t>
  </si>
  <si>
    <t xml:space="preserve">Նոթատետր A5 չափի, ամուր կապույտ կազմով, առնվազն40 թերթ: </t>
  </si>
  <si>
    <t xml:space="preserve"> Գրչատուփ, գրասենյակային</t>
  </si>
  <si>
    <t>Թղթապանակ 7</t>
  </si>
  <si>
    <t xml:space="preserve">Նշումների թուղթ </t>
  </si>
  <si>
    <t>Ստվարաթուղթ 1</t>
  </si>
  <si>
    <t>Ստվարաթուղթ 2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</si>
  <si>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</si>
  <si>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</si>
  <si>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</si>
  <si>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</si>
  <si>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</si>
  <si>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</si>
  <si>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</si>
  <si>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</si>
  <si>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</si>
  <si>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</si>
  <si>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</si>
  <si>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</si>
  <si>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</si>
  <si>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</si>
  <si>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</si>
  <si>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</si>
  <si>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</si>
  <si>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</si>
  <si>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</si>
  <si>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</si>
  <si>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</si>
  <si>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</si>
  <si>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</si>
  <si>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</si>
  <si>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</si>
  <si>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</si>
  <si>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</si>
  <si>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</si>
  <si>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</si>
  <si>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</si>
  <si>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</si>
  <si>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</si>
  <si>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</si>
  <si>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</si>
  <si>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</si>
  <si>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</si>
  <si>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</si>
  <si>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</si>
  <si>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</si>
  <si>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</si>
  <si>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</si>
  <si>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</si>
  <si>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</si>
  <si>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</si>
  <si>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</si>
  <si>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</si>
  <si>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</si>
  <si>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</si>
  <si>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</si>
  <si>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</si>
  <si>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</si>
  <si>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</si>
  <si>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</si>
  <si>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</si>
  <si>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</si>
  <si>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</si>
  <si>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</si>
  <si>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</si>
  <si>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</si>
  <si>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</si>
  <si>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</si>
  <si>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</si>
  <si>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</si>
  <si>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</si>
  <si>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</si>
  <si>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</si>
  <si>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</si>
  <si>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</si>
  <si>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</si>
  <si>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r>
      <rPr>
        <sz val="8"/>
        <rFont val="Sylfaen"/>
        <family val="1"/>
      </rPr>
      <t>Գրասենյակային լրակազմ/3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</si>
  <si>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8"/>
        <rFont val="Sylfaen"/>
        <family val="1"/>
      </rPr>
      <t>Սոսինձ չոր</t>
    </r>
  </si>
  <si>
    <r>
      <rPr>
        <sz val="8"/>
        <rFont val="Sylfaen"/>
        <family val="1"/>
      </rPr>
      <t>Սոսինձ էմուլսիա/60g</t>
    </r>
  </si>
  <si>
    <t>Կավիճ</t>
  </si>
  <si>
    <t>Ռետին</t>
  </si>
  <si>
    <t>Գրիչ կապույտ</t>
  </si>
  <si>
    <t>Գրիչ կարմիր</t>
  </si>
  <si>
    <t>Գրիչ սև</t>
  </si>
  <si>
    <t>Ուղղիչ գրիչ, գրչանման շտրիխ</t>
  </si>
  <si>
    <t>Քանոն</t>
  </si>
  <si>
    <t xml:space="preserve">Կնիքի Թանաք  -  30մլ  ,  կապույտ,  </t>
  </si>
  <si>
    <t xml:space="preserve">Գրասենյակային բազմաֆունկցիոնալ հաշվիչ սեղանի, 12 նիշանոց, թվային դիսպլեյ
</t>
  </si>
  <si>
    <t>Ստվարաթուղթ Ա3, 230գր.</t>
  </si>
  <si>
    <t>Ստվարաթուղթ  Ա4 200գր</t>
  </si>
  <si>
    <t>պատասխանատու ստորաբաժանման01․11․2024թթ. արձանագրության</t>
  </si>
  <si>
    <t>Նշումների թուղթ կպչուն</t>
  </si>
  <si>
    <r>
      <t xml:space="preserve">Թերթիկներ նշումների համար, սոսնձվածքով, </t>
    </r>
    <r>
      <rPr>
        <b/>
        <sz val="8"/>
        <rFont val="Sylfaen"/>
        <family val="1"/>
        <charset val="204"/>
      </rPr>
      <t>գունավոր՝  9տուփ</t>
    </r>
    <r>
      <rPr>
        <sz val="8"/>
        <rFont val="Sylfaen"/>
        <family val="1"/>
        <charset val="204"/>
      </rPr>
      <t>,</t>
    </r>
    <r>
      <rPr>
        <b/>
        <sz val="8"/>
        <rFont val="Sylfaen"/>
        <family val="1"/>
        <charset val="204"/>
      </rPr>
      <t>դեղին՝ 60տու</t>
    </r>
    <r>
      <rPr>
        <sz val="8"/>
        <rFont val="Sylfaen"/>
        <family val="1"/>
        <charset val="204"/>
      </rPr>
      <t xml:space="preserve">փ ,76մմ x 76մմ չափերով: 1 հատը համապատասխանում է 1 տուփին, յուրաքանչյուր տուփում առնվազն 100 թերթ:
</t>
    </r>
  </si>
  <si>
    <r>
      <rPr>
        <sz val="10"/>
        <rFont val="Sylfaen"/>
        <family val="1"/>
      </rPr>
      <t>տուփ</t>
    </r>
  </si>
  <si>
    <r>
      <t xml:space="preserve">Թերթիկներ նշումների համար, </t>
    </r>
    <r>
      <rPr>
        <b/>
        <sz val="8"/>
        <rFont val="Sylfaen"/>
        <family val="1"/>
        <charset val="204"/>
      </rPr>
      <t>գունավոր՝ 37տուփ,  սպիտակ ՝8 տուփ</t>
    </r>
    <r>
      <rPr>
        <sz val="8"/>
        <rFont val="Sylfaen"/>
        <family val="1"/>
        <charset val="204"/>
      </rPr>
      <t xml:space="preserve"> ,</t>
    </r>
    <r>
      <rPr>
        <b/>
        <sz val="8"/>
        <rFont val="Sylfaen"/>
        <family val="1"/>
        <charset val="204"/>
      </rPr>
      <t>դեղին ՝13 տու</t>
    </r>
    <r>
      <rPr>
        <sz val="8"/>
        <rFont val="Sylfaen"/>
        <family val="1"/>
        <charset val="204"/>
      </rPr>
      <t xml:space="preserve">փ, տրցակներով, 90մմ x 90x 90մմ չափերով, 80 գրամ, պլաստիկ տուփերով: 1 հատը համապատասխանում է 1 տուփին, յուրաքանչյուր տուփում առնվազն 870 թերթ: 
</t>
    </r>
  </si>
  <si>
    <r>
      <t>Թղթապանակ-</t>
    </r>
    <r>
      <rPr>
        <b/>
        <sz val="9"/>
        <rFont val="Sylfaen"/>
        <family val="1"/>
        <charset val="204"/>
      </rPr>
      <t>ռեգիստ</t>
    </r>
    <r>
      <rPr>
        <sz val="9"/>
        <rFont val="Sylfaen"/>
        <family val="1"/>
      </rPr>
      <t xml:space="preserve">ր, երկօղականի, նախատեսված A4(210x297 մմ) ձևաչափի փաստաթղթերի համար, ներսի մակերեսը լամինապատված, հաստությունը՝ 8 սմ, գույնը՝ </t>
    </r>
    <r>
      <rPr>
        <b/>
        <sz val="9"/>
        <rFont val="Sylfaen"/>
        <family val="1"/>
        <charset val="204"/>
      </rPr>
      <t>կարմիր՝6հատ,կանաչ՝18,կապույտ՝6,դեղին ՝2,սև՝50</t>
    </r>
  </si>
  <si>
    <r>
      <t>Թղթապանակ-</t>
    </r>
    <r>
      <rPr>
        <b/>
        <sz val="9"/>
        <rFont val="Sylfaen"/>
        <family val="1"/>
        <charset val="204"/>
      </rPr>
      <t>ռեգիստ</t>
    </r>
    <r>
      <rPr>
        <sz val="9"/>
        <rFont val="Sylfaen"/>
        <family val="1"/>
      </rPr>
      <t xml:space="preserve">ր, երկօղականի, նախատեսված A4(210x297 մմ) ձևաչափի փաստաթղթերի համար, ներսի մակերեսը լամինապատված, հաստությունը՝ </t>
    </r>
    <r>
      <rPr>
        <sz val="9"/>
        <rFont val="Sylfaen"/>
        <family val="1"/>
        <charset val="204"/>
      </rPr>
      <t>4 սմ</t>
    </r>
    <r>
      <rPr>
        <sz val="9"/>
        <rFont val="Sylfaen"/>
        <family val="1"/>
      </rPr>
      <t xml:space="preserve">, 2 մետաղական օղակներով:գույնը՝ </t>
    </r>
    <r>
      <rPr>
        <b/>
        <sz val="9"/>
        <rFont val="Sylfaen"/>
        <family val="1"/>
        <charset val="204"/>
      </rPr>
      <t>սև:</t>
    </r>
  </si>
  <si>
    <r>
      <t xml:space="preserve">Թղթապանակ նախատեսված A4 (210x297 մմ)  ձևաչափի փաստաթղթերի համար, </t>
    </r>
    <r>
      <rPr>
        <b/>
        <sz val="8"/>
        <rFont val="Sylfaen"/>
        <family val="1"/>
        <charset val="204"/>
      </rPr>
      <t>թելակապով</t>
    </r>
    <r>
      <rPr>
        <sz val="8"/>
        <rFont val="Sylfaen"/>
        <family val="1"/>
        <charset val="204"/>
      </rPr>
      <t>,թղթյա&lt;&lt;Արագակար&gt;&gt;</t>
    </r>
  </si>
  <si>
    <r>
      <t xml:space="preserve">Թղթապանակ-արագակարպլաստիկ, </t>
    </r>
    <r>
      <rPr>
        <b/>
        <sz val="8"/>
        <rFont val="Sylfaen"/>
        <family val="1"/>
        <charset val="204"/>
      </rPr>
      <t>պլաստիկը  կոշտ,</t>
    </r>
    <r>
      <rPr>
        <sz val="8"/>
        <rFont val="Sylfaen"/>
        <family val="1"/>
        <charset val="204"/>
      </rPr>
      <t xml:space="preserve"> թափանցիկ երեսով ,ներսում աջ անկյունում գրպանիկ,նախատեսված A4 (210x297 մմ)   ձևաչափի փաստաթղթերի համար:  55հատը գունավոր, 5հատ  կանաչ,5հատ   կապույտ</t>
    </r>
  </si>
  <si>
    <r>
      <t xml:space="preserve">Թղթապանակ </t>
    </r>
    <r>
      <rPr>
        <b/>
        <sz val="8"/>
        <rFont val="Sylfaen"/>
        <family val="1"/>
        <charset val="204"/>
      </rPr>
      <t>ֆայլերով</t>
    </r>
    <r>
      <rPr>
        <sz val="8"/>
        <rFont val="Sylfaen"/>
        <family val="1"/>
        <charset val="204"/>
      </rPr>
      <t xml:space="preserve"> նախատեսված A4 (210x297 մմ) ձևաչափի փաստաթղթերի համար,100 հատ թափանցիկ ֆայլով:</t>
    </r>
  </si>
  <si>
    <r>
      <t>Թղթապանակ ֆայլերով նախատեսված A4 (210x297 մմ) ձևաչափի փաստաթղթերի համար, 40 հատ թափանցիկ ֆայլով:Գույնը՝</t>
    </r>
    <r>
      <rPr>
        <b/>
        <sz val="8"/>
        <rFont val="Sylfaen"/>
        <family val="1"/>
        <charset val="204"/>
      </rPr>
      <t>կանաչ՝29,կարմիր՝5 հատ, կապույտ՝5հատ,դեղին 5հատ։</t>
    </r>
  </si>
  <si>
    <r>
      <t>Թղթապանակ նախատեսված A4 (210x297 մմ)  ձևաչափի փաստաթղթերի համար,մոմլաթե ,</t>
    </r>
    <r>
      <rPr>
        <b/>
        <sz val="8"/>
        <rFont val="Sylfaen"/>
        <family val="1"/>
        <charset val="204"/>
      </rPr>
      <t>ռետինե կապիչներով</t>
    </r>
  </si>
  <si>
    <r>
      <t>Թղթապանակ նախատեսված A4 (210x297 մմ)  ձևաչափի փաստաթղթերի համար,</t>
    </r>
    <r>
      <rPr>
        <b/>
        <sz val="8"/>
        <rFont val="Sylfaen"/>
        <family val="1"/>
        <charset val="204"/>
      </rPr>
      <t>ՀՀգերբով</t>
    </r>
    <r>
      <rPr>
        <sz val="8"/>
        <rFont val="Sylfaen"/>
        <family val="1"/>
        <charset val="204"/>
      </rPr>
      <t>,մուգ շականակագույն։Փափուկ կաշվեպատ երեսով։</t>
    </r>
  </si>
  <si>
    <r>
      <t>Ամրակ</t>
    </r>
    <r>
      <rPr>
        <sz val="9"/>
        <rFont val="Sylfaen"/>
        <family val="1"/>
      </rPr>
      <t xml:space="preserve"> /Սեղմակ</t>
    </r>
    <r>
      <rPr>
        <sz val="9"/>
        <rFont val="Sylfaen"/>
        <family val="1"/>
        <charset val="1"/>
      </rPr>
      <t xml:space="preserve"> 1</t>
    </r>
  </si>
  <si>
    <r>
      <t>Ամրակ</t>
    </r>
    <r>
      <rPr>
        <sz val="9"/>
        <rFont val="Sylfaen"/>
        <family val="1"/>
      </rPr>
      <t xml:space="preserve"> /Սեղմակ</t>
    </r>
    <r>
      <rPr>
        <sz val="9"/>
        <rFont val="Sylfaen"/>
        <family val="1"/>
        <charset val="1"/>
      </rPr>
      <t xml:space="preserve"> 2</t>
    </r>
    <r>
      <rPr>
        <sz val="11"/>
        <color theme="1"/>
        <rFont val="Calibri"/>
        <family val="2"/>
        <charset val="204"/>
        <scheme val="minor"/>
      </rPr>
      <t/>
    </r>
  </si>
  <si>
    <r>
      <t>Ամրակ</t>
    </r>
    <r>
      <rPr>
        <sz val="9"/>
        <rFont val="Sylfaen"/>
        <family val="1"/>
      </rPr>
      <t xml:space="preserve"> /Սեղմակ</t>
    </r>
    <r>
      <rPr>
        <sz val="9"/>
        <rFont val="Sylfaen"/>
        <family val="1"/>
        <charset val="1"/>
      </rPr>
      <t xml:space="preserve"> 3</t>
    </r>
    <r>
      <rPr>
        <sz val="11"/>
        <color theme="1"/>
        <rFont val="Calibri"/>
        <family val="2"/>
        <charset val="204"/>
        <scheme val="minor"/>
      </rPr>
      <t/>
    </r>
  </si>
  <si>
    <r>
      <t>Ամրակ</t>
    </r>
    <r>
      <rPr>
        <sz val="9"/>
        <rFont val="Sylfaen"/>
        <family val="1"/>
      </rPr>
      <t xml:space="preserve"> /Սեղմակ</t>
    </r>
    <r>
      <rPr>
        <sz val="9"/>
        <rFont val="Sylfaen"/>
        <family val="1"/>
        <charset val="1"/>
      </rPr>
      <t xml:space="preserve"> 4</t>
    </r>
    <r>
      <rPr>
        <sz val="11"/>
        <color theme="1"/>
        <rFont val="Calibri"/>
        <family val="2"/>
        <charset val="204"/>
        <scheme val="minor"/>
      </rPr>
      <t/>
    </r>
  </si>
  <si>
    <r>
      <t>Ամրակ</t>
    </r>
    <r>
      <rPr>
        <sz val="9"/>
        <rFont val="Sylfaen"/>
        <family val="1"/>
      </rPr>
      <t xml:space="preserve"> /Սեղմակ</t>
    </r>
    <r>
      <rPr>
        <sz val="9"/>
        <rFont val="Sylfaen"/>
        <family val="1"/>
        <charset val="1"/>
      </rPr>
      <t xml:space="preserve"> 5</t>
    </r>
    <r>
      <rPr>
        <sz val="11"/>
        <color theme="1"/>
        <rFont val="Calibri"/>
        <family val="2"/>
        <charset val="204"/>
        <scheme val="minor"/>
      </rPr>
      <t/>
    </r>
  </si>
  <si>
    <r>
      <t>Ամրակ</t>
    </r>
    <r>
      <rPr>
        <sz val="9"/>
        <rFont val="Sylfaen"/>
        <family val="1"/>
      </rPr>
      <t xml:space="preserve"> /Սեղմակ</t>
    </r>
    <r>
      <rPr>
        <sz val="9"/>
        <rFont val="Sylfaen"/>
        <family val="1"/>
        <charset val="1"/>
      </rPr>
      <t xml:space="preserve"> 6</t>
    </r>
    <r>
      <rPr>
        <sz val="11"/>
        <color theme="1"/>
        <rFont val="Calibri"/>
        <family val="2"/>
        <charset val="204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</si>
</sst>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Sylfaen"/>
      <family val="1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rgb="FFFF0000"/>
      <name val="Sylfaen"/>
      <family val="1"/>
    </font>
    <font>
      <sz val="11"/>
      <color rgb="FFFF0000"/>
      <name val="Sylfaen"/>
      <family val="1"/>
      <charset val="204"/>
    </font>
    <font>
      <sz val="8"/>
      <name val="Calibri"/>
      <family val="2"/>
      <scheme val="minor"/>
    </font>
    <font>
      <sz val="11"/>
      <name val="Sylfaen"/>
      <family val="1"/>
      <charset val="204"/>
    </font>
    <font>
      <b/>
      <sz val="10"/>
      <color rgb="FFFF0000"/>
      <name val="Sylfaen"/>
      <family val="1"/>
    </font>
    <font>
      <sz val="9"/>
      <name val="Sylfaen"/>
      <family val="1"/>
      <charset val="204"/>
    </font>
    <font>
      <sz val="8"/>
      <name val="Sylfaen"/>
      <family val="1"/>
      <charset val="204"/>
    </font>
    <font>
      <sz val="10"/>
      <name val="Sylfaen"/>
      <family val="1"/>
    </font>
    <font>
      <sz val="10"/>
      <name val="Sylfaen"/>
      <family val="1"/>
      <charset val="204"/>
    </font>
    <font>
      <sz val="8"/>
      <name val="Sylfaen"/>
      <family val="1"/>
    </font>
    <font>
      <sz val="9"/>
      <name val="Sylfaen"/>
      <family val="1"/>
    </font>
    <font>
      <sz val="8"/>
      <name val="Calibri"/>
      <family val="2"/>
      <charset val="204"/>
    </font>
    <font>
      <b/>
      <sz val="8"/>
      <name val="Sylfaen"/>
      <family val="1"/>
      <charset val="204"/>
    </font>
    <font>
      <sz val="11"/>
      <name val="Sylfaen"/>
      <family val="1"/>
    </font>
    <font>
      <sz val="8"/>
      <name val="Sylfaen"/>
      <family val="1"/>
      <charset val="1"/>
    </font>
    <font>
      <b/>
      <sz val="8"/>
      <name val="Sylfaen"/>
      <family val="1"/>
    </font>
    <font>
      <sz val="9"/>
      <name val="Sylfaen"/>
      <family val="1"/>
      <charset val="1"/>
    </font>
    <font>
      <b/>
      <sz val="9"/>
      <name val="Sylfaen"/>
      <family val="1"/>
      <charset val="204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rgb="FFF2F2F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4" fillId="0" borderId="0"/>
  </cellStyleXfs>
  <cellXfs count="9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5" fillId="2" borderId="0" xfId="0" applyFont="1" applyFill="1"/>
    <xf numFmtId="0" fontId="8" fillId="0" borderId="0" xfId="0" applyFont="1"/>
    <xf numFmtId="0" fontId="9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left" vertical="top"/>
    </xf>
    <xf numFmtId="0" fontId="10" fillId="4" borderId="1" xfId="0" applyFont="1" applyFill="1" applyBorder="1" applyAlignment="1">
      <alignment horizontal="center" wrapText="1"/>
    </xf>
    <xf numFmtId="3" fontId="14" fillId="4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left" vertical="top"/>
    </xf>
    <xf numFmtId="0" fontId="13" fillId="2" borderId="1" xfId="0" applyFont="1" applyFill="1" applyBorder="1" applyAlignment="1">
      <alignment horizontal="center" vertical="center" wrapText="1"/>
    </xf>
    <xf numFmtId="3" fontId="11" fillId="4" borderId="1" xfId="0" applyNumberFormat="1" applyFont="1" applyFill="1" applyBorder="1" applyAlignment="1">
      <alignment horizontal="right" wrapText="1"/>
    </xf>
    <xf numFmtId="3" fontId="11" fillId="4" borderId="1" xfId="0" applyNumberFormat="1" applyFont="1" applyFill="1" applyBorder="1" applyAlignment="1">
      <alignment vertical="center" wrapText="1"/>
    </xf>
    <xf numFmtId="0" fontId="8" fillId="2" borderId="0" xfId="0" applyFont="1" applyFill="1"/>
    <xf numFmtId="49" fontId="16" fillId="0" borderId="1" xfId="0" applyNumberFormat="1" applyFont="1" applyBorder="1" applyAlignment="1">
      <alignment horizontal="left" vertical="top"/>
    </xf>
    <xf numFmtId="0" fontId="13" fillId="2" borderId="1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3" fontId="11" fillId="3" borderId="1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left" vertical="top" wrapText="1"/>
    </xf>
    <xf numFmtId="3" fontId="19" fillId="3" borderId="1" xfId="0" applyNumberFormat="1" applyFont="1" applyFill="1" applyBorder="1" applyAlignment="1">
      <alignment horizontal="right" wrapText="1"/>
    </xf>
    <xf numFmtId="0" fontId="18" fillId="2" borderId="0" xfId="0" applyFont="1" applyFill="1"/>
    <xf numFmtId="0" fontId="7" fillId="0" borderId="1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3" fontId="19" fillId="4" borderId="1" xfId="0" applyNumberFormat="1" applyFont="1" applyFill="1" applyBorder="1" applyAlignment="1">
      <alignment horizontal="right" wrapText="1"/>
    </xf>
    <xf numFmtId="0" fontId="18" fillId="0" borderId="0" xfId="0" applyFont="1"/>
    <xf numFmtId="49" fontId="15" fillId="2" borderId="1" xfId="0" applyNumberFormat="1" applyFont="1" applyFill="1" applyBorder="1" applyAlignment="1">
      <alignment vertical="top" wrapText="1"/>
    </xf>
    <xf numFmtId="49" fontId="16" fillId="0" borderId="1" xfId="0" applyNumberFormat="1" applyFont="1" applyBorder="1" applyAlignment="1">
      <alignment horizontal="center" vertical="top"/>
    </xf>
    <xf numFmtId="49" fontId="16" fillId="2" borderId="1" xfId="0" applyNumberFormat="1" applyFont="1" applyFill="1" applyBorder="1" applyAlignment="1">
      <alignment horizontal="center" vertical="top"/>
    </xf>
    <xf numFmtId="0" fontId="14" fillId="2" borderId="1" xfId="0" applyFont="1" applyFill="1" applyBorder="1"/>
    <xf numFmtId="0" fontId="14" fillId="0" borderId="1" xfId="0" applyFont="1" applyBorder="1"/>
    <xf numFmtId="0" fontId="14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 wrapText="1"/>
    </xf>
    <xf numFmtId="0" fontId="14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0" fontId="2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7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left" vertical="center"/>
    </xf>
    <xf numFmtId="0" fontId="11" fillId="2" borderId="3" xfId="0" applyFont="1" applyFill="1" applyBorder="1" applyAlignment="1">
      <alignment vertical="top" wrapText="1"/>
    </xf>
    <xf numFmtId="3" fontId="14" fillId="3" borderId="1" xfId="0" applyNumberFormat="1" applyFont="1" applyFill="1" applyBorder="1" applyAlignment="1">
      <alignment horizontal="right" wrapText="1"/>
    </xf>
    <xf numFmtId="0" fontId="21" fillId="4" borderId="3" xfId="0" applyFont="1" applyFill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/>
    </xf>
    <xf numFmtId="0" fontId="11" fillId="3" borderId="1" xfId="0" applyFont="1" applyFill="1" applyBorder="1" applyAlignment="1">
      <alignment horizontal="right" vertical="center" wrapText="1"/>
    </xf>
    <xf numFmtId="49" fontId="16" fillId="0" borderId="1" xfId="0" applyNumberFormat="1" applyFont="1" applyBorder="1" applyAlignment="1">
      <alignment horizontal="left" vertical="center"/>
    </xf>
    <xf numFmtId="0" fontId="14" fillId="4" borderId="3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wrapText="1"/>
    </xf>
    <xf numFmtId="0" fontId="19" fillId="3" borderId="1" xfId="0" applyFont="1" applyFill="1" applyBorder="1" applyAlignment="1">
      <alignment horizontal="right" wrapText="1"/>
    </xf>
    <xf numFmtId="0" fontId="11" fillId="3" borderId="3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vertical="top" wrapText="1"/>
    </xf>
    <xf numFmtId="0" fontId="11" fillId="3" borderId="3" xfId="0" applyFont="1" applyFill="1" applyBorder="1" applyAlignment="1">
      <alignment horizontal="left" vertical="top" wrapText="1"/>
    </xf>
    <xf numFmtId="3" fontId="8" fillId="3" borderId="1" xfId="0" applyNumberFormat="1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top" wrapText="1"/>
    </xf>
    <xf numFmtId="0" fontId="19" fillId="4" borderId="3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1" fillId="3" borderId="1" xfId="0" applyFont="1" applyFill="1" applyBorder="1" applyAlignment="1">
      <alignment horizontal="right" wrapText="1"/>
    </xf>
    <xf numFmtId="0" fontId="8" fillId="3" borderId="1" xfId="0" applyFont="1" applyFill="1" applyBorder="1" applyAlignment="1">
      <alignment horizontal="right" vertical="center" wrapText="1"/>
    </xf>
    <xf numFmtId="0" fontId="10" fillId="4" borderId="3" xfId="0" applyFont="1" applyFill="1" applyBorder="1" applyAlignment="1">
      <alignment horizontal="left" wrapText="1"/>
    </xf>
    <xf numFmtId="49" fontId="23" fillId="0" borderId="1" xfId="0" applyNumberFormat="1" applyFont="1" applyBorder="1" applyAlignment="1">
      <alignment horizontal="left"/>
    </xf>
    <xf numFmtId="0" fontId="11" fillId="2" borderId="1" xfId="0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top"/>
    </xf>
    <xf numFmtId="0" fontId="21" fillId="4" borderId="2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/>
    </xf>
    <xf numFmtId="0" fontId="21" fillId="4" borderId="4" xfId="0" applyFont="1" applyFill="1" applyBorder="1" applyAlignment="1">
      <alignment horizontal="left" vertical="top" wrapText="1"/>
    </xf>
    <xf numFmtId="3" fontId="14" fillId="4" borderId="3" xfId="0" applyNumberFormat="1" applyFont="1" applyFill="1" applyBorder="1" applyAlignment="1">
      <alignment horizontal="center" vertical="center" wrapText="1"/>
    </xf>
    <xf numFmtId="0" fontId="11" fillId="0" borderId="0" xfId="3" applyFont="1" applyAlignment="1">
      <alignment horizontal="left" vertical="top" wrapText="1"/>
    </xf>
    <xf numFmtId="0" fontId="11" fillId="0" borderId="0" xfId="3" applyFont="1" applyAlignment="1">
      <alignment horizontal="right" vertical="top" wrapText="1"/>
    </xf>
    <xf numFmtId="0" fontId="11" fillId="0" borderId="0" xfId="0" applyFont="1"/>
    <xf numFmtId="0" fontId="14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 applyAlignment="1">
      <alignment wrapText="1"/>
    </xf>
    <xf numFmtId="0" fontId="14" fillId="0" borderId="0" xfId="0" applyFont="1"/>
    <xf numFmtId="3" fontId="18" fillId="0" borderId="1" xfId="0" applyNumberFormat="1" applyFont="1" applyBorder="1" applyAlignment="1">
      <alignment horizontal="center" vertical="center"/>
    </xf>
  </cellXfs>
  <cellStyles count="4">
    <cellStyle name="Normal_ANVANAC" xfId="3" xr:uid="{00000000-0005-0000-0000-000000000000}"/>
    <cellStyle name="Обычный" xfId="0" builtinId="0"/>
    <cellStyle name="Обычный 2" xfId="1" xr:uid="{00000000-0005-0000-0000-000002000000}"/>
    <cellStyle name="Обычный 3" xfId="2" xr:uid="{00000000-0005-0000-0000-000003000000}"/>
  </cellStyles>
  <dxfs count="0"/>
  <tableStyles count="0" defaultTableStyle="TableStyleMedium9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7"/>
  <sheetViews>
    <sheetView tabSelected="1" topLeftCell="A5" zoomScaleNormal="100" workbookViewId="0">
      <selection activeCell="L8" sqref="L8"/>
    </sheetView>
  </sheetViews>
  <sheetFormatPr defaultRowHeight="15" x14ac:dyDescent="0.25"/>
  <cols>
    <col min="1" max="1" width="5" style="5" customWidth="1"/>
    <col min="2" max="2" width="9.42578125" style="38" customWidth="1"/>
    <col min="3" max="3" width="13.85546875" style="24" customWidth="1"/>
    <col min="4" max="4" width="29.140625" style="24" customWidth="1"/>
    <col min="5" max="5" width="12.85546875" style="39" customWidth="1"/>
    <col min="6" max="6" width="9.28515625" style="44" customWidth="1"/>
    <col min="7" max="7" width="7.28515625" style="41" customWidth="1"/>
    <col min="8" max="8" width="13.42578125" style="30" customWidth="1"/>
    <col min="9" max="16384" width="9.140625" style="1"/>
  </cols>
  <sheetData>
    <row r="1" spans="1:9" ht="15" customHeight="1" x14ac:dyDescent="0.25">
      <c r="D1" s="24" t="s">
        <v>4</v>
      </c>
      <c r="F1" s="40"/>
    </row>
    <row r="2" spans="1:9" ht="39" customHeight="1" x14ac:dyDescent="0.25">
      <c r="D2" s="24" t="s">
        <v>221</v>
      </c>
      <c r="F2" s="40"/>
    </row>
    <row r="3" spans="1:9" x14ac:dyDescent="0.25">
      <c r="F3" s="40"/>
    </row>
    <row r="4" spans="1:9" ht="18" customHeight="1" x14ac:dyDescent="0.25">
      <c r="C4" s="42" t="s">
        <v>6</v>
      </c>
      <c r="D4" s="42"/>
      <c r="F4" s="40"/>
    </row>
    <row r="5" spans="1:9" ht="49.5" customHeight="1" x14ac:dyDescent="0.25">
      <c r="C5" s="43" t="s">
        <v>5</v>
      </c>
      <c r="D5" s="43"/>
    </row>
    <row r="7" spans="1:9" s="2" customFormat="1" ht="33.75" x14ac:dyDescent="0.25">
      <c r="A7" s="7"/>
      <c r="B7" s="45" t="s">
        <v>0</v>
      </c>
      <c r="C7" s="46" t="s">
        <v>1</v>
      </c>
      <c r="D7" s="46" t="s">
        <v>2</v>
      </c>
      <c r="E7" s="47" t="s">
        <v>3</v>
      </c>
      <c r="F7" s="48" t="s">
        <v>53</v>
      </c>
      <c r="G7" s="49" t="s">
        <v>85</v>
      </c>
      <c r="H7" s="90">
        <f>SUM(H8:H76)</f>
        <v>2485355</v>
      </c>
    </row>
    <row r="8" spans="1:9" s="19" customFormat="1" ht="358.5" customHeight="1" x14ac:dyDescent="0.25">
      <c r="A8" s="15" t="s">
        <v>138</v>
      </c>
      <c r="B8" s="15">
        <v>30197622</v>
      </c>
      <c r="C8" s="9" t="s">
        <v>103</v>
      </c>
      <c r="D8" s="9" t="s">
        <v>110</v>
      </c>
      <c r="E8" s="16" t="s">
        <v>104</v>
      </c>
      <c r="F8" s="34">
        <v>700</v>
      </c>
      <c r="G8" s="17">
        <v>880</v>
      </c>
      <c r="H8" s="18">
        <f>F8*G8</f>
        <v>616000</v>
      </c>
    </row>
    <row r="9" spans="1:9" s="6" customFormat="1" ht="68.25" customHeight="1" x14ac:dyDescent="0.25">
      <c r="A9" s="20" t="s">
        <v>139</v>
      </c>
      <c r="B9" s="20" t="s">
        <v>13</v>
      </c>
      <c r="C9" s="21" t="s">
        <v>98</v>
      </c>
      <c r="D9" s="22" t="s">
        <v>105</v>
      </c>
      <c r="E9" s="11" t="s">
        <v>45</v>
      </c>
      <c r="F9" s="35">
        <v>1474</v>
      </c>
      <c r="G9" s="23">
        <v>50</v>
      </c>
      <c r="H9" s="18">
        <f t="shared" ref="H9:H65" si="0">F9*G9</f>
        <v>73700</v>
      </c>
      <c r="I9" s="19"/>
    </row>
    <row r="10" spans="1:9" s="19" customFormat="1" ht="69.75" customHeight="1" x14ac:dyDescent="0.25">
      <c r="A10" s="20" t="s">
        <v>140</v>
      </c>
      <c r="B10" s="20" t="s">
        <v>13</v>
      </c>
      <c r="C10" s="9" t="s">
        <v>99</v>
      </c>
      <c r="D10" s="22" t="s">
        <v>106</v>
      </c>
      <c r="E10" s="11" t="s">
        <v>45</v>
      </c>
      <c r="F10" s="35">
        <v>250</v>
      </c>
      <c r="G10" s="23">
        <v>50</v>
      </c>
      <c r="H10" s="18">
        <f t="shared" si="0"/>
        <v>12500</v>
      </c>
    </row>
    <row r="11" spans="1:9" s="26" customFormat="1" ht="34.5" customHeight="1" x14ac:dyDescent="0.25">
      <c r="A11" s="15" t="s">
        <v>141</v>
      </c>
      <c r="B11" s="20" t="s">
        <v>13</v>
      </c>
      <c r="C11" s="9" t="s">
        <v>207</v>
      </c>
      <c r="D11" s="24" t="s">
        <v>44</v>
      </c>
      <c r="E11" s="11" t="s">
        <v>45</v>
      </c>
      <c r="F11" s="35">
        <v>500</v>
      </c>
      <c r="G11" s="25">
        <v>50</v>
      </c>
      <c r="H11" s="18">
        <f t="shared" si="0"/>
        <v>25000</v>
      </c>
    </row>
    <row r="12" spans="1:9" s="6" customFormat="1" ht="41.25" customHeight="1" x14ac:dyDescent="0.25">
      <c r="A12" s="20" t="s">
        <v>142</v>
      </c>
      <c r="B12" s="27">
        <v>30192710</v>
      </c>
      <c r="C12" s="9" t="s">
        <v>208</v>
      </c>
      <c r="D12" s="22" t="s">
        <v>109</v>
      </c>
      <c r="E12" s="11" t="s">
        <v>107</v>
      </c>
      <c r="F12" s="35">
        <v>50</v>
      </c>
      <c r="G12" s="25">
        <v>39</v>
      </c>
      <c r="H12" s="18">
        <f t="shared" si="0"/>
        <v>1950</v>
      </c>
    </row>
    <row r="13" spans="1:9" s="30" customFormat="1" ht="46.5" customHeight="1" x14ac:dyDescent="0.25">
      <c r="A13" s="20" t="s">
        <v>143</v>
      </c>
      <c r="B13" s="28">
        <v>30192710</v>
      </c>
      <c r="C13" s="9" t="s">
        <v>209</v>
      </c>
      <c r="D13" s="10" t="s">
        <v>111</v>
      </c>
      <c r="E13" s="16" t="s">
        <v>107</v>
      </c>
      <c r="F13" s="34">
        <v>4</v>
      </c>
      <c r="G13" s="29">
        <v>150</v>
      </c>
      <c r="H13" s="18">
        <f t="shared" si="0"/>
        <v>600</v>
      </c>
    </row>
    <row r="14" spans="1:9" ht="33.75" customHeight="1" x14ac:dyDescent="0.25">
      <c r="A14" s="15" t="s">
        <v>144</v>
      </c>
      <c r="B14" s="50" t="s">
        <v>26</v>
      </c>
      <c r="C14" s="36" t="s">
        <v>210</v>
      </c>
      <c r="D14" s="51" t="s">
        <v>25</v>
      </c>
      <c r="E14" s="11" t="s">
        <v>104</v>
      </c>
      <c r="F14" s="35">
        <v>15</v>
      </c>
      <c r="G14" s="23">
        <v>1300</v>
      </c>
      <c r="H14" s="18">
        <f t="shared" si="0"/>
        <v>19500</v>
      </c>
    </row>
    <row r="15" spans="1:9" ht="42.75" customHeight="1" x14ac:dyDescent="0.25">
      <c r="A15" s="20" t="s">
        <v>145</v>
      </c>
      <c r="B15" s="20" t="s">
        <v>15</v>
      </c>
      <c r="C15" s="36" t="s">
        <v>211</v>
      </c>
      <c r="D15" s="22" t="s">
        <v>115</v>
      </c>
      <c r="E15" s="11" t="s">
        <v>107</v>
      </c>
      <c r="F15" s="35">
        <v>47</v>
      </c>
      <c r="G15" s="52">
        <v>50</v>
      </c>
      <c r="H15" s="18">
        <f t="shared" si="0"/>
        <v>2350</v>
      </c>
    </row>
    <row r="16" spans="1:9" s="4" customFormat="1" ht="34.5" customHeight="1" x14ac:dyDescent="0.25">
      <c r="A16" s="20" t="s">
        <v>146</v>
      </c>
      <c r="B16" s="20" t="s">
        <v>16</v>
      </c>
      <c r="C16" s="36" t="s">
        <v>212</v>
      </c>
      <c r="D16" s="10" t="s">
        <v>112</v>
      </c>
      <c r="E16" s="11" t="s">
        <v>107</v>
      </c>
      <c r="F16" s="35">
        <v>219</v>
      </c>
      <c r="G16" s="17">
        <v>80</v>
      </c>
      <c r="H16" s="18">
        <f t="shared" si="0"/>
        <v>17520</v>
      </c>
    </row>
    <row r="17" spans="1:8" ht="30.75" customHeight="1" x14ac:dyDescent="0.25">
      <c r="A17" s="15" t="s">
        <v>147</v>
      </c>
      <c r="B17" s="20" t="s">
        <v>16</v>
      </c>
      <c r="C17" s="36" t="s">
        <v>213</v>
      </c>
      <c r="D17" s="10" t="s">
        <v>114</v>
      </c>
      <c r="E17" s="11" t="s">
        <v>107</v>
      </c>
      <c r="F17" s="35">
        <v>70</v>
      </c>
      <c r="G17" s="17">
        <v>80</v>
      </c>
      <c r="H17" s="18">
        <f t="shared" si="0"/>
        <v>5600</v>
      </c>
    </row>
    <row r="18" spans="1:8" x14ac:dyDescent="0.25">
      <c r="A18" s="20" t="s">
        <v>148</v>
      </c>
      <c r="B18" s="20" t="s">
        <v>16</v>
      </c>
      <c r="C18" s="36" t="s">
        <v>214</v>
      </c>
      <c r="D18" s="10" t="s">
        <v>113</v>
      </c>
      <c r="E18" s="11" t="s">
        <v>107</v>
      </c>
      <c r="F18" s="35">
        <v>48</v>
      </c>
      <c r="G18" s="17">
        <v>80</v>
      </c>
      <c r="H18" s="18">
        <f t="shared" si="0"/>
        <v>3840</v>
      </c>
    </row>
    <row r="19" spans="1:8" ht="37.5" customHeight="1" x14ac:dyDescent="0.25">
      <c r="A19" s="20" t="s">
        <v>149</v>
      </c>
      <c r="B19" s="8">
        <v>30192128</v>
      </c>
      <c r="C19" s="36" t="s">
        <v>35</v>
      </c>
      <c r="D19" s="10" t="s">
        <v>116</v>
      </c>
      <c r="E19" s="11" t="s">
        <v>107</v>
      </c>
      <c r="F19" s="35">
        <v>30</v>
      </c>
      <c r="G19" s="17">
        <v>120</v>
      </c>
      <c r="H19" s="18">
        <f t="shared" si="0"/>
        <v>3600</v>
      </c>
    </row>
    <row r="20" spans="1:8" s="4" customFormat="1" ht="27.75" customHeight="1" x14ac:dyDescent="0.25">
      <c r="A20" s="15" t="s">
        <v>150</v>
      </c>
      <c r="B20" s="8">
        <v>30192128</v>
      </c>
      <c r="C20" s="53" t="s">
        <v>55</v>
      </c>
      <c r="D20" s="10" t="s">
        <v>117</v>
      </c>
      <c r="E20" s="11" t="s">
        <v>107</v>
      </c>
      <c r="F20" s="35">
        <v>43</v>
      </c>
      <c r="G20" s="17">
        <v>120</v>
      </c>
      <c r="H20" s="18">
        <f t="shared" si="0"/>
        <v>5160</v>
      </c>
    </row>
    <row r="21" spans="1:8" ht="26.25" customHeight="1" x14ac:dyDescent="0.25">
      <c r="A21" s="20" t="s">
        <v>151</v>
      </c>
      <c r="B21" s="20">
        <v>30192128</v>
      </c>
      <c r="C21" s="53" t="s">
        <v>56</v>
      </c>
      <c r="D21" s="10" t="s">
        <v>56</v>
      </c>
      <c r="E21" s="11" t="s">
        <v>107</v>
      </c>
      <c r="F21" s="35">
        <v>22</v>
      </c>
      <c r="G21" s="17">
        <v>120</v>
      </c>
      <c r="H21" s="18">
        <f t="shared" si="0"/>
        <v>2640</v>
      </c>
    </row>
    <row r="22" spans="1:8" ht="45" customHeight="1" x14ac:dyDescent="0.25">
      <c r="A22" s="20" t="s">
        <v>152</v>
      </c>
      <c r="B22" s="20" t="s">
        <v>17</v>
      </c>
      <c r="C22" s="36" t="s">
        <v>215</v>
      </c>
      <c r="D22" s="10" t="s">
        <v>118</v>
      </c>
      <c r="E22" s="11" t="s">
        <v>107</v>
      </c>
      <c r="F22" s="35">
        <v>60</v>
      </c>
      <c r="G22" s="25">
        <v>170</v>
      </c>
      <c r="H22" s="18">
        <f t="shared" si="0"/>
        <v>10200</v>
      </c>
    </row>
    <row r="23" spans="1:8" s="3" customFormat="1" ht="39" customHeight="1" x14ac:dyDescent="0.25">
      <c r="A23" s="15" t="s">
        <v>153</v>
      </c>
      <c r="B23" s="54" t="s">
        <v>22</v>
      </c>
      <c r="C23" s="9" t="s">
        <v>31</v>
      </c>
      <c r="D23" s="22" t="s">
        <v>119</v>
      </c>
      <c r="E23" s="11" t="s">
        <v>107</v>
      </c>
      <c r="F23" s="35">
        <v>28</v>
      </c>
      <c r="G23" s="25">
        <v>200</v>
      </c>
      <c r="H23" s="18">
        <f t="shared" si="0"/>
        <v>5600</v>
      </c>
    </row>
    <row r="24" spans="1:8" ht="45" x14ac:dyDescent="0.25">
      <c r="A24" s="20" t="s">
        <v>154</v>
      </c>
      <c r="B24" s="20">
        <v>39292510</v>
      </c>
      <c r="C24" s="36" t="s">
        <v>216</v>
      </c>
      <c r="D24" s="22" t="s">
        <v>120</v>
      </c>
      <c r="E24" s="11" t="s">
        <v>107</v>
      </c>
      <c r="F24" s="35">
        <v>15</v>
      </c>
      <c r="G24" s="55">
        <v>200</v>
      </c>
      <c r="H24" s="18">
        <f t="shared" si="0"/>
        <v>3000</v>
      </c>
    </row>
    <row r="25" spans="1:8" ht="41.25" customHeight="1" x14ac:dyDescent="0.25">
      <c r="A25" s="20" t="s">
        <v>155</v>
      </c>
      <c r="B25" s="56" t="s">
        <v>14</v>
      </c>
      <c r="C25" s="9" t="s">
        <v>30</v>
      </c>
      <c r="D25" s="10" t="s">
        <v>86</v>
      </c>
      <c r="E25" s="11" t="s">
        <v>107</v>
      </c>
      <c r="F25" s="35">
        <v>85</v>
      </c>
      <c r="G25" s="25">
        <v>50</v>
      </c>
      <c r="H25" s="18">
        <f t="shared" si="0"/>
        <v>4250</v>
      </c>
    </row>
    <row r="26" spans="1:8" s="4" customFormat="1" ht="33.75" customHeight="1" x14ac:dyDescent="0.25">
      <c r="A26" s="15" t="s">
        <v>156</v>
      </c>
      <c r="B26" s="56">
        <v>39241210</v>
      </c>
      <c r="C26" s="9" t="s">
        <v>32</v>
      </c>
      <c r="D26" s="9" t="s">
        <v>87</v>
      </c>
      <c r="E26" s="11" t="s">
        <v>107</v>
      </c>
      <c r="F26" s="35">
        <v>29</v>
      </c>
      <c r="G26" s="25">
        <v>200</v>
      </c>
      <c r="H26" s="18">
        <f t="shared" si="0"/>
        <v>5800</v>
      </c>
    </row>
    <row r="27" spans="1:8" ht="86.25" customHeight="1" x14ac:dyDescent="0.25">
      <c r="A27" s="20" t="s">
        <v>157</v>
      </c>
      <c r="B27" s="27">
        <v>30199431</v>
      </c>
      <c r="C27" s="36" t="s">
        <v>222</v>
      </c>
      <c r="D27" s="10" t="s">
        <v>223</v>
      </c>
      <c r="E27" s="11" t="s">
        <v>224</v>
      </c>
      <c r="F27" s="35">
        <v>69</v>
      </c>
      <c r="G27" s="25">
        <v>150</v>
      </c>
      <c r="H27" s="18">
        <f t="shared" si="0"/>
        <v>10350</v>
      </c>
    </row>
    <row r="28" spans="1:8" ht="108.75" customHeight="1" x14ac:dyDescent="0.25">
      <c r="A28" s="20" t="s">
        <v>158</v>
      </c>
      <c r="B28" s="27">
        <v>30199431</v>
      </c>
      <c r="C28" s="9" t="s">
        <v>135</v>
      </c>
      <c r="D28" s="10" t="s">
        <v>225</v>
      </c>
      <c r="E28" s="11" t="s">
        <v>224</v>
      </c>
      <c r="F28" s="35">
        <v>58</v>
      </c>
      <c r="G28" s="23">
        <v>600</v>
      </c>
      <c r="H28" s="18">
        <f t="shared" si="0"/>
        <v>34800</v>
      </c>
    </row>
    <row r="29" spans="1:8" s="5" customFormat="1" ht="41.25" customHeight="1" x14ac:dyDescent="0.25">
      <c r="A29" s="15" t="s">
        <v>159</v>
      </c>
      <c r="B29" s="53" t="s">
        <v>18</v>
      </c>
      <c r="C29" s="57" t="s">
        <v>78</v>
      </c>
      <c r="D29" s="10" t="s">
        <v>121</v>
      </c>
      <c r="E29" s="11" t="s">
        <v>224</v>
      </c>
      <c r="F29" s="35">
        <v>109</v>
      </c>
      <c r="G29" s="17">
        <v>170</v>
      </c>
      <c r="H29" s="18">
        <f t="shared" si="0"/>
        <v>18530</v>
      </c>
    </row>
    <row r="30" spans="1:8" s="4" customFormat="1" ht="45" customHeight="1" x14ac:dyDescent="0.25">
      <c r="A30" s="20" t="s">
        <v>160</v>
      </c>
      <c r="B30" s="53">
        <v>301971111</v>
      </c>
      <c r="C30" s="53" t="s">
        <v>36</v>
      </c>
      <c r="D30" s="10" t="s">
        <v>122</v>
      </c>
      <c r="E30" s="11" t="s">
        <v>224</v>
      </c>
      <c r="F30" s="35">
        <v>45</v>
      </c>
      <c r="G30" s="23">
        <v>150</v>
      </c>
      <c r="H30" s="18">
        <f t="shared" si="0"/>
        <v>6750</v>
      </c>
    </row>
    <row r="31" spans="1:8" s="4" customFormat="1" ht="105.75" customHeight="1" x14ac:dyDescent="0.25">
      <c r="A31" s="20" t="s">
        <v>161</v>
      </c>
      <c r="B31" s="20">
        <v>22851200</v>
      </c>
      <c r="C31" s="53" t="s">
        <v>57</v>
      </c>
      <c r="D31" s="58" t="s">
        <v>226</v>
      </c>
      <c r="E31" s="11" t="s">
        <v>107</v>
      </c>
      <c r="F31" s="35">
        <v>82</v>
      </c>
      <c r="G31" s="23">
        <v>650</v>
      </c>
      <c r="H31" s="18">
        <f t="shared" si="0"/>
        <v>53300</v>
      </c>
    </row>
    <row r="32" spans="1:8" s="6" customFormat="1" ht="93" customHeight="1" x14ac:dyDescent="0.25">
      <c r="A32" s="15" t="s">
        <v>162</v>
      </c>
      <c r="B32" s="20">
        <v>22851200</v>
      </c>
      <c r="C32" s="53" t="s">
        <v>58</v>
      </c>
      <c r="D32" s="59" t="s">
        <v>227</v>
      </c>
      <c r="E32" s="11" t="s">
        <v>107</v>
      </c>
      <c r="F32" s="35">
        <v>30</v>
      </c>
      <c r="G32" s="60">
        <v>650</v>
      </c>
      <c r="H32" s="18">
        <f t="shared" si="0"/>
        <v>19500</v>
      </c>
    </row>
    <row r="33" spans="1:8" s="6" customFormat="1" ht="60" customHeight="1" x14ac:dyDescent="0.25">
      <c r="A33" s="20" t="s">
        <v>163</v>
      </c>
      <c r="B33" s="8">
        <v>22851200</v>
      </c>
      <c r="C33" s="53" t="s">
        <v>79</v>
      </c>
      <c r="D33" s="61" t="s">
        <v>228</v>
      </c>
      <c r="E33" s="11" t="s">
        <v>107</v>
      </c>
      <c r="F33" s="35">
        <v>10</v>
      </c>
      <c r="G33" s="60">
        <v>130</v>
      </c>
      <c r="H33" s="18">
        <f t="shared" si="0"/>
        <v>1300</v>
      </c>
    </row>
    <row r="34" spans="1:8" s="6" customFormat="1" ht="99" customHeight="1" x14ac:dyDescent="0.25">
      <c r="A34" s="20" t="s">
        <v>164</v>
      </c>
      <c r="B34" s="20">
        <v>22851200</v>
      </c>
      <c r="C34" s="53" t="s">
        <v>80</v>
      </c>
      <c r="D34" s="62" t="s">
        <v>100</v>
      </c>
      <c r="E34" s="11" t="s">
        <v>107</v>
      </c>
      <c r="F34" s="35">
        <v>440</v>
      </c>
      <c r="G34" s="60">
        <v>140</v>
      </c>
      <c r="H34" s="18">
        <f t="shared" si="0"/>
        <v>61600</v>
      </c>
    </row>
    <row r="35" spans="1:8" s="6" customFormat="1" ht="87" customHeight="1" x14ac:dyDescent="0.25">
      <c r="A35" s="15" t="s">
        <v>165</v>
      </c>
      <c r="B35" s="8">
        <v>22851200</v>
      </c>
      <c r="C35" s="53" t="s">
        <v>59</v>
      </c>
      <c r="D35" s="10" t="s">
        <v>229</v>
      </c>
      <c r="E35" s="11" t="s">
        <v>107</v>
      </c>
      <c r="F35" s="35">
        <v>65</v>
      </c>
      <c r="G35" s="60">
        <v>190</v>
      </c>
      <c r="H35" s="18">
        <f t="shared" si="0"/>
        <v>12350</v>
      </c>
    </row>
    <row r="36" spans="1:8" s="6" customFormat="1" ht="81" customHeight="1" x14ac:dyDescent="0.25">
      <c r="A36" s="20" t="s">
        <v>166</v>
      </c>
      <c r="B36" s="8">
        <v>22851200</v>
      </c>
      <c r="C36" s="53" t="s">
        <v>81</v>
      </c>
      <c r="D36" s="10" t="s">
        <v>88</v>
      </c>
      <c r="E36" s="11" t="s">
        <v>107</v>
      </c>
      <c r="F36" s="35">
        <v>38</v>
      </c>
      <c r="G36" s="60">
        <v>500</v>
      </c>
      <c r="H36" s="18">
        <f t="shared" si="0"/>
        <v>19000</v>
      </c>
    </row>
    <row r="37" spans="1:8" s="3" customFormat="1" ht="50.25" customHeight="1" x14ac:dyDescent="0.25">
      <c r="A37" s="20" t="s">
        <v>167</v>
      </c>
      <c r="B37" s="8">
        <v>22851200</v>
      </c>
      <c r="C37" s="53" t="s">
        <v>134</v>
      </c>
      <c r="D37" s="22" t="s">
        <v>230</v>
      </c>
      <c r="E37" s="11" t="s">
        <v>107</v>
      </c>
      <c r="F37" s="35">
        <v>21</v>
      </c>
      <c r="G37" s="60">
        <v>1000</v>
      </c>
      <c r="H37" s="18">
        <f t="shared" si="0"/>
        <v>21000</v>
      </c>
    </row>
    <row r="38" spans="1:8" s="3" customFormat="1" ht="85.5" customHeight="1" x14ac:dyDescent="0.25">
      <c r="A38" s="15" t="s">
        <v>168</v>
      </c>
      <c r="B38" s="20">
        <v>22851200</v>
      </c>
      <c r="C38" s="53" t="s">
        <v>82</v>
      </c>
      <c r="D38" s="22" t="s">
        <v>231</v>
      </c>
      <c r="E38" s="11" t="s">
        <v>107</v>
      </c>
      <c r="F38" s="35">
        <v>44</v>
      </c>
      <c r="G38" s="60">
        <v>600</v>
      </c>
      <c r="H38" s="18">
        <f t="shared" si="0"/>
        <v>26400</v>
      </c>
    </row>
    <row r="39" spans="1:8" s="3" customFormat="1" ht="52.5" customHeight="1" x14ac:dyDescent="0.25">
      <c r="A39" s="20" t="s">
        <v>169</v>
      </c>
      <c r="B39" s="20">
        <v>22851200</v>
      </c>
      <c r="C39" s="53" t="s">
        <v>83</v>
      </c>
      <c r="D39" s="63" t="s">
        <v>232</v>
      </c>
      <c r="E39" s="11" t="s">
        <v>107</v>
      </c>
      <c r="F39" s="35">
        <v>33</v>
      </c>
      <c r="G39" s="64">
        <v>450</v>
      </c>
      <c r="H39" s="18">
        <f t="shared" si="0"/>
        <v>14850</v>
      </c>
    </row>
    <row r="40" spans="1:8" s="4" customFormat="1" ht="55.5" customHeight="1" x14ac:dyDescent="0.25">
      <c r="A40" s="20" t="s">
        <v>170</v>
      </c>
      <c r="B40" s="20">
        <v>22851200</v>
      </c>
      <c r="C40" s="53" t="s">
        <v>84</v>
      </c>
      <c r="D40" s="65" t="s">
        <v>233</v>
      </c>
      <c r="E40" s="11" t="s">
        <v>107</v>
      </c>
      <c r="F40" s="35">
        <v>6</v>
      </c>
      <c r="G40" s="23">
        <v>3000</v>
      </c>
      <c r="H40" s="18">
        <f t="shared" si="0"/>
        <v>18000</v>
      </c>
    </row>
    <row r="41" spans="1:8" s="4" customFormat="1" ht="22.5" customHeight="1" x14ac:dyDescent="0.25">
      <c r="A41" s="15" t="s">
        <v>171</v>
      </c>
      <c r="B41" s="8">
        <v>22811130</v>
      </c>
      <c r="C41" s="53" t="s">
        <v>60</v>
      </c>
      <c r="D41" s="63" t="s">
        <v>48</v>
      </c>
      <c r="E41" s="11" t="s">
        <v>107</v>
      </c>
      <c r="F41" s="35">
        <v>100</v>
      </c>
      <c r="G41" s="23">
        <v>30</v>
      </c>
      <c r="H41" s="18">
        <f t="shared" si="0"/>
        <v>3000</v>
      </c>
    </row>
    <row r="42" spans="1:8" s="4" customFormat="1" ht="23.25" customHeight="1" x14ac:dyDescent="0.25">
      <c r="A42" s="20" t="s">
        <v>172</v>
      </c>
      <c r="B42" s="8"/>
      <c r="C42" s="53" t="s">
        <v>61</v>
      </c>
      <c r="D42" s="63" t="s">
        <v>62</v>
      </c>
      <c r="E42" s="11" t="s">
        <v>107</v>
      </c>
      <c r="F42" s="35">
        <v>5</v>
      </c>
      <c r="G42" s="23">
        <v>200</v>
      </c>
      <c r="H42" s="18">
        <f t="shared" si="0"/>
        <v>1000</v>
      </c>
    </row>
    <row r="43" spans="1:8" s="4" customFormat="1" ht="27" customHeight="1" x14ac:dyDescent="0.25">
      <c r="A43" s="20" t="s">
        <v>173</v>
      </c>
      <c r="B43" s="20" t="s">
        <v>27</v>
      </c>
      <c r="C43" s="63" t="s">
        <v>24</v>
      </c>
      <c r="D43" s="63" t="s">
        <v>23</v>
      </c>
      <c r="E43" s="11" t="s">
        <v>107</v>
      </c>
      <c r="F43" s="35">
        <v>8</v>
      </c>
      <c r="G43" s="23">
        <v>250</v>
      </c>
      <c r="H43" s="18">
        <f t="shared" si="0"/>
        <v>2000</v>
      </c>
    </row>
    <row r="44" spans="1:8" s="4" customFormat="1" ht="31.5" customHeight="1" x14ac:dyDescent="0.25">
      <c r="A44" s="15" t="s">
        <v>174</v>
      </c>
      <c r="B44" s="8" t="s">
        <v>19</v>
      </c>
      <c r="C44" s="53" t="s">
        <v>37</v>
      </c>
      <c r="D44" s="10" t="s">
        <v>9</v>
      </c>
      <c r="E44" s="11" t="s">
        <v>107</v>
      </c>
      <c r="F44" s="35">
        <v>46</v>
      </c>
      <c r="G44" s="23">
        <v>50</v>
      </c>
      <c r="H44" s="18">
        <f t="shared" si="0"/>
        <v>2300</v>
      </c>
    </row>
    <row r="45" spans="1:8" s="4" customFormat="1" ht="36" customHeight="1" x14ac:dyDescent="0.25">
      <c r="A45" s="20" t="s">
        <v>175</v>
      </c>
      <c r="B45" s="8" t="s">
        <v>19</v>
      </c>
      <c r="C45" s="53" t="s">
        <v>38</v>
      </c>
      <c r="D45" s="10" t="s">
        <v>10</v>
      </c>
      <c r="E45" s="11" t="s">
        <v>107</v>
      </c>
      <c r="F45" s="35">
        <v>16</v>
      </c>
      <c r="G45" s="23">
        <v>350</v>
      </c>
      <c r="H45" s="18">
        <f t="shared" si="0"/>
        <v>5600</v>
      </c>
    </row>
    <row r="46" spans="1:8" s="4" customFormat="1" ht="30.75" customHeight="1" x14ac:dyDescent="0.25">
      <c r="A46" s="20" t="s">
        <v>176</v>
      </c>
      <c r="B46" s="8">
        <v>30192230</v>
      </c>
      <c r="C46" s="53" t="s">
        <v>63</v>
      </c>
      <c r="D46" s="9" t="s">
        <v>49</v>
      </c>
      <c r="E46" s="11" t="s">
        <v>107</v>
      </c>
      <c r="F46" s="35">
        <v>18</v>
      </c>
      <c r="G46" s="23">
        <v>150</v>
      </c>
      <c r="H46" s="18">
        <f t="shared" si="0"/>
        <v>2700</v>
      </c>
    </row>
    <row r="47" spans="1:8" s="4" customFormat="1" ht="43.5" customHeight="1" x14ac:dyDescent="0.25">
      <c r="A47" s="15" t="s">
        <v>177</v>
      </c>
      <c r="B47" s="8">
        <v>30197331</v>
      </c>
      <c r="C47" s="53" t="s">
        <v>64</v>
      </c>
      <c r="D47" s="66" t="s">
        <v>65</v>
      </c>
      <c r="E47" s="11" t="s">
        <v>107</v>
      </c>
      <c r="F47" s="35">
        <v>1</v>
      </c>
      <c r="G47" s="23">
        <v>4500</v>
      </c>
      <c r="H47" s="18">
        <f t="shared" si="0"/>
        <v>4500</v>
      </c>
    </row>
    <row r="48" spans="1:8" s="4" customFormat="1" ht="55.5" customHeight="1" x14ac:dyDescent="0.25">
      <c r="A48" s="20" t="s">
        <v>178</v>
      </c>
      <c r="B48" s="8">
        <v>39241141</v>
      </c>
      <c r="C48" s="67" t="s">
        <v>66</v>
      </c>
      <c r="D48" s="68" t="s">
        <v>123</v>
      </c>
      <c r="E48" s="11" t="s">
        <v>107</v>
      </c>
      <c r="F48" s="35">
        <v>8</v>
      </c>
      <c r="G48" s="23">
        <v>80</v>
      </c>
      <c r="H48" s="18">
        <f t="shared" si="0"/>
        <v>640</v>
      </c>
    </row>
    <row r="49" spans="1:8" s="4" customFormat="1" ht="36" customHeight="1" x14ac:dyDescent="0.25">
      <c r="A49" s="20" t="s">
        <v>179</v>
      </c>
      <c r="B49" s="8" t="s">
        <v>67</v>
      </c>
      <c r="C49" s="10" t="s">
        <v>94</v>
      </c>
      <c r="D49" s="36" t="s">
        <v>97</v>
      </c>
      <c r="E49" s="11" t="s">
        <v>107</v>
      </c>
      <c r="F49" s="35">
        <v>9</v>
      </c>
      <c r="G49" s="23">
        <v>2250</v>
      </c>
      <c r="H49" s="18">
        <f t="shared" si="0"/>
        <v>20250</v>
      </c>
    </row>
    <row r="50" spans="1:8" s="4" customFormat="1" ht="34.5" customHeight="1" x14ac:dyDescent="0.25">
      <c r="A50" s="15" t="s">
        <v>180</v>
      </c>
      <c r="B50" s="32">
        <v>39292120</v>
      </c>
      <c r="C50" s="69" t="s">
        <v>43</v>
      </c>
      <c r="D50" s="24" t="s">
        <v>47</v>
      </c>
      <c r="E50" s="11" t="s">
        <v>107</v>
      </c>
      <c r="F50" s="35">
        <v>10</v>
      </c>
      <c r="G50" s="23">
        <v>350</v>
      </c>
      <c r="H50" s="18">
        <f t="shared" si="0"/>
        <v>3500</v>
      </c>
    </row>
    <row r="51" spans="1:8" s="4" customFormat="1" ht="50.25" customHeight="1" x14ac:dyDescent="0.25">
      <c r="A51" s="20" t="s">
        <v>181</v>
      </c>
      <c r="B51" s="20">
        <v>22451190</v>
      </c>
      <c r="C51" s="70" t="s">
        <v>42</v>
      </c>
      <c r="D51" s="36" t="s">
        <v>95</v>
      </c>
      <c r="E51" s="11" t="s">
        <v>107</v>
      </c>
      <c r="F51" s="35">
        <v>520</v>
      </c>
      <c r="G51" s="23">
        <v>120</v>
      </c>
      <c r="H51" s="18">
        <f t="shared" si="0"/>
        <v>62400</v>
      </c>
    </row>
    <row r="52" spans="1:8" s="4" customFormat="1" ht="44.25" customHeight="1" x14ac:dyDescent="0.25">
      <c r="A52" s="20" t="s">
        <v>182</v>
      </c>
      <c r="B52" s="8" t="s">
        <v>46</v>
      </c>
      <c r="C52" s="53" t="s">
        <v>68</v>
      </c>
      <c r="D52" s="22" t="s">
        <v>218</v>
      </c>
      <c r="E52" s="11" t="s">
        <v>107</v>
      </c>
      <c r="F52" s="35">
        <v>1</v>
      </c>
      <c r="G52" s="23">
        <v>5500</v>
      </c>
      <c r="H52" s="18">
        <f t="shared" si="0"/>
        <v>5500</v>
      </c>
    </row>
    <row r="53" spans="1:8" s="6" customFormat="1" ht="27" customHeight="1" x14ac:dyDescent="0.25">
      <c r="A53" s="15" t="s">
        <v>183</v>
      </c>
      <c r="B53" s="8" t="s">
        <v>69</v>
      </c>
      <c r="C53" s="53" t="s">
        <v>70</v>
      </c>
      <c r="D53" s="62" t="s">
        <v>217</v>
      </c>
      <c r="E53" s="11" t="s">
        <v>107</v>
      </c>
      <c r="F53" s="35">
        <v>7</v>
      </c>
      <c r="G53" s="71">
        <v>300</v>
      </c>
      <c r="H53" s="18">
        <f t="shared" si="0"/>
        <v>2100</v>
      </c>
    </row>
    <row r="54" spans="1:8" ht="67.5" x14ac:dyDescent="0.25">
      <c r="A54" s="20" t="s">
        <v>184</v>
      </c>
      <c r="B54" s="8" t="s">
        <v>20</v>
      </c>
      <c r="C54" s="53" t="s">
        <v>71</v>
      </c>
      <c r="D54" s="10" t="s">
        <v>91</v>
      </c>
      <c r="E54" s="11" t="s">
        <v>107</v>
      </c>
      <c r="F54" s="35">
        <v>47</v>
      </c>
      <c r="G54" s="72">
        <v>150</v>
      </c>
      <c r="H54" s="18">
        <f t="shared" si="0"/>
        <v>7050</v>
      </c>
    </row>
    <row r="55" spans="1:8" ht="34.5" customHeight="1" x14ac:dyDescent="0.25">
      <c r="A55" s="20" t="s">
        <v>185</v>
      </c>
      <c r="B55" s="8" t="s">
        <v>20</v>
      </c>
      <c r="C55" s="53" t="s">
        <v>39</v>
      </c>
      <c r="D55" s="53" t="s">
        <v>39</v>
      </c>
      <c r="E55" s="11" t="s">
        <v>107</v>
      </c>
      <c r="F55" s="35">
        <v>26</v>
      </c>
      <c r="G55" s="25">
        <v>100</v>
      </c>
      <c r="H55" s="18">
        <f t="shared" si="0"/>
        <v>2600</v>
      </c>
    </row>
    <row r="56" spans="1:8" ht="35.25" customHeight="1" x14ac:dyDescent="0.25">
      <c r="A56" s="15" t="s">
        <v>186</v>
      </c>
      <c r="B56" s="8" t="s">
        <v>20</v>
      </c>
      <c r="C56" s="53" t="s">
        <v>40</v>
      </c>
      <c r="D56" s="53" t="s">
        <v>40</v>
      </c>
      <c r="E56" s="11" t="s">
        <v>107</v>
      </c>
      <c r="F56" s="35">
        <v>229</v>
      </c>
      <c r="G56" s="17">
        <v>120</v>
      </c>
      <c r="H56" s="18">
        <f t="shared" si="0"/>
        <v>27480</v>
      </c>
    </row>
    <row r="57" spans="1:8" ht="90" x14ac:dyDescent="0.25">
      <c r="A57" s="20" t="s">
        <v>187</v>
      </c>
      <c r="B57" s="8">
        <v>39263400</v>
      </c>
      <c r="C57" s="53" t="s">
        <v>234</v>
      </c>
      <c r="D57" s="61" t="s">
        <v>89</v>
      </c>
      <c r="E57" s="11" t="s">
        <v>50</v>
      </c>
      <c r="F57" s="35">
        <v>63</v>
      </c>
      <c r="G57" s="17">
        <v>150</v>
      </c>
      <c r="H57" s="18">
        <f t="shared" si="0"/>
        <v>9450</v>
      </c>
    </row>
    <row r="58" spans="1:8" ht="51" x14ac:dyDescent="0.25">
      <c r="A58" s="20" t="s">
        <v>188</v>
      </c>
      <c r="B58" s="8">
        <v>39263400</v>
      </c>
      <c r="C58" s="53" t="s">
        <v>235</v>
      </c>
      <c r="D58" s="73" t="s">
        <v>90</v>
      </c>
      <c r="E58" s="11" t="s">
        <v>50</v>
      </c>
      <c r="F58" s="35">
        <v>170</v>
      </c>
      <c r="G58" s="17">
        <v>200</v>
      </c>
      <c r="H58" s="18">
        <f t="shared" si="0"/>
        <v>34000</v>
      </c>
    </row>
    <row r="59" spans="1:8" ht="67.5" x14ac:dyDescent="0.25">
      <c r="A59" s="15" t="s">
        <v>189</v>
      </c>
      <c r="B59" s="8">
        <v>39263400</v>
      </c>
      <c r="C59" s="53" t="s">
        <v>236</v>
      </c>
      <c r="D59" s="22" t="s">
        <v>130</v>
      </c>
      <c r="E59" s="11" t="s">
        <v>50</v>
      </c>
      <c r="F59" s="35">
        <v>38</v>
      </c>
      <c r="G59" s="17">
        <v>240</v>
      </c>
      <c r="H59" s="18">
        <f t="shared" si="0"/>
        <v>9120</v>
      </c>
    </row>
    <row r="60" spans="1:8" ht="67.5" x14ac:dyDescent="0.25">
      <c r="A60" s="20" t="s">
        <v>190</v>
      </c>
      <c r="B60" s="8">
        <v>39263400</v>
      </c>
      <c r="C60" s="53" t="s">
        <v>237</v>
      </c>
      <c r="D60" s="22" t="s">
        <v>124</v>
      </c>
      <c r="E60" s="11" t="s">
        <v>50</v>
      </c>
      <c r="F60" s="35">
        <v>16</v>
      </c>
      <c r="G60" s="17">
        <v>360</v>
      </c>
      <c r="H60" s="18">
        <f t="shared" si="0"/>
        <v>5760</v>
      </c>
    </row>
    <row r="61" spans="1:8" ht="78.75" x14ac:dyDescent="0.25">
      <c r="A61" s="20" t="s">
        <v>191</v>
      </c>
      <c r="B61" s="74" t="s">
        <v>34</v>
      </c>
      <c r="C61" s="53" t="s">
        <v>238</v>
      </c>
      <c r="D61" s="22" t="s">
        <v>125</v>
      </c>
      <c r="E61" s="11" t="s">
        <v>50</v>
      </c>
      <c r="F61" s="35">
        <v>15</v>
      </c>
      <c r="G61" s="17">
        <v>720</v>
      </c>
      <c r="H61" s="18">
        <f t="shared" si="0"/>
        <v>10800</v>
      </c>
    </row>
    <row r="62" spans="1:8" ht="78.75" x14ac:dyDescent="0.25">
      <c r="A62" s="15" t="s">
        <v>192</v>
      </c>
      <c r="B62" s="74" t="s">
        <v>34</v>
      </c>
      <c r="C62" s="53" t="s">
        <v>239</v>
      </c>
      <c r="D62" s="22" t="s">
        <v>126</v>
      </c>
      <c r="E62" s="11" t="s">
        <v>50</v>
      </c>
      <c r="F62" s="35">
        <v>15</v>
      </c>
      <c r="G62" s="17">
        <v>850</v>
      </c>
      <c r="H62" s="18">
        <f t="shared" si="0"/>
        <v>12750</v>
      </c>
    </row>
    <row r="63" spans="1:8" ht="56.25" x14ac:dyDescent="0.25">
      <c r="A63" s="20" t="s">
        <v>193</v>
      </c>
      <c r="B63" s="8" t="s">
        <v>21</v>
      </c>
      <c r="C63" s="53" t="s">
        <v>72</v>
      </c>
      <c r="D63" s="22" t="s">
        <v>127</v>
      </c>
      <c r="E63" s="22" t="s">
        <v>45</v>
      </c>
      <c r="F63" s="35">
        <v>28</v>
      </c>
      <c r="G63" s="17">
        <v>50</v>
      </c>
      <c r="H63" s="18">
        <f t="shared" si="0"/>
        <v>1400</v>
      </c>
    </row>
    <row r="64" spans="1:8" ht="73.5" customHeight="1" x14ac:dyDescent="0.25">
      <c r="A64" s="20" t="s">
        <v>194</v>
      </c>
      <c r="B64" s="8" t="s">
        <v>21</v>
      </c>
      <c r="C64" s="53" t="s">
        <v>41</v>
      </c>
      <c r="D64" s="22" t="s">
        <v>96</v>
      </c>
      <c r="E64" s="22" t="s">
        <v>45</v>
      </c>
      <c r="F64" s="35">
        <v>5</v>
      </c>
      <c r="G64" s="17">
        <v>25</v>
      </c>
      <c r="H64" s="18">
        <f t="shared" si="0"/>
        <v>125</v>
      </c>
    </row>
    <row r="65" spans="1:8" ht="45" x14ac:dyDescent="0.25">
      <c r="A65" s="15" t="s">
        <v>195</v>
      </c>
      <c r="B65" s="8">
        <v>30199234</v>
      </c>
      <c r="C65" s="53" t="s">
        <v>73</v>
      </c>
      <c r="D65" s="75" t="s">
        <v>128</v>
      </c>
      <c r="E65" s="22" t="s">
        <v>45</v>
      </c>
      <c r="F65" s="35">
        <v>4</v>
      </c>
      <c r="G65" s="17">
        <v>10</v>
      </c>
      <c r="H65" s="18">
        <f t="shared" si="0"/>
        <v>40</v>
      </c>
    </row>
    <row r="66" spans="1:8" ht="63.75" x14ac:dyDescent="0.25">
      <c r="A66" s="20" t="s">
        <v>196</v>
      </c>
      <c r="B66" s="8">
        <v>39263200</v>
      </c>
      <c r="C66" s="53" t="s">
        <v>74</v>
      </c>
      <c r="D66" s="73" t="s">
        <v>51</v>
      </c>
      <c r="E66" s="22" t="s">
        <v>45</v>
      </c>
      <c r="F66" s="35">
        <v>15</v>
      </c>
      <c r="G66" s="17">
        <v>1100</v>
      </c>
      <c r="H66" s="18">
        <f t="shared" ref="H66:H76" si="1">F66*G66</f>
        <v>16500</v>
      </c>
    </row>
    <row r="67" spans="1:8" ht="63.75" x14ac:dyDescent="0.25">
      <c r="A67" s="20" t="s">
        <v>197</v>
      </c>
      <c r="B67" s="8">
        <v>39263200</v>
      </c>
      <c r="C67" s="53" t="s">
        <v>75</v>
      </c>
      <c r="D67" s="73" t="s">
        <v>52</v>
      </c>
      <c r="E67" s="76" t="s">
        <v>45</v>
      </c>
      <c r="F67" s="35">
        <v>4</v>
      </c>
      <c r="G67" s="17">
        <v>1100</v>
      </c>
      <c r="H67" s="18">
        <f t="shared" si="1"/>
        <v>4400</v>
      </c>
    </row>
    <row r="68" spans="1:8" ht="36" customHeight="1" x14ac:dyDescent="0.25">
      <c r="A68" s="15" t="s">
        <v>198</v>
      </c>
      <c r="B68" s="20">
        <v>22811150</v>
      </c>
      <c r="C68" s="9" t="s">
        <v>131</v>
      </c>
      <c r="D68" s="22" t="s">
        <v>132</v>
      </c>
      <c r="E68" s="76" t="s">
        <v>45</v>
      </c>
      <c r="F68" s="35">
        <v>5</v>
      </c>
      <c r="G68" s="17">
        <v>350</v>
      </c>
      <c r="H68" s="18">
        <f t="shared" si="1"/>
        <v>1750</v>
      </c>
    </row>
    <row r="69" spans="1:8" ht="39.75" customHeight="1" x14ac:dyDescent="0.25">
      <c r="A69" s="20" t="s">
        <v>199</v>
      </c>
      <c r="B69" s="20">
        <v>22811150</v>
      </c>
      <c r="C69" s="9" t="s">
        <v>11</v>
      </c>
      <c r="D69" s="22" t="s">
        <v>129</v>
      </c>
      <c r="E69" s="76" t="s">
        <v>45</v>
      </c>
      <c r="F69" s="35">
        <v>30</v>
      </c>
      <c r="G69" s="17">
        <v>1000</v>
      </c>
      <c r="H69" s="18">
        <f t="shared" si="1"/>
        <v>30000</v>
      </c>
    </row>
    <row r="70" spans="1:8" ht="51" customHeight="1" x14ac:dyDescent="0.25">
      <c r="A70" s="20" t="s">
        <v>200</v>
      </c>
      <c r="B70" s="20">
        <v>22811150</v>
      </c>
      <c r="C70" s="9" t="s">
        <v>12</v>
      </c>
      <c r="D70" s="22" t="s">
        <v>93</v>
      </c>
      <c r="E70" s="76" t="s">
        <v>45</v>
      </c>
      <c r="F70" s="35">
        <v>4</v>
      </c>
      <c r="G70" s="17">
        <v>2500</v>
      </c>
      <c r="H70" s="18">
        <f t="shared" si="1"/>
        <v>10000</v>
      </c>
    </row>
    <row r="71" spans="1:8" ht="33.75" customHeight="1" x14ac:dyDescent="0.25">
      <c r="A71" s="15" t="s">
        <v>201</v>
      </c>
      <c r="B71" s="77">
        <v>30197512</v>
      </c>
      <c r="C71" s="78" t="s">
        <v>136</v>
      </c>
      <c r="D71" s="66" t="s">
        <v>220</v>
      </c>
      <c r="E71" s="76" t="s">
        <v>45</v>
      </c>
      <c r="F71" s="35">
        <v>30</v>
      </c>
      <c r="G71" s="17">
        <v>100</v>
      </c>
      <c r="H71" s="18">
        <f t="shared" si="1"/>
        <v>3000</v>
      </c>
    </row>
    <row r="72" spans="1:8" ht="33.75" customHeight="1" x14ac:dyDescent="0.25">
      <c r="A72" s="20" t="s">
        <v>202</v>
      </c>
      <c r="B72" s="77">
        <v>30197512</v>
      </c>
      <c r="C72" s="78" t="s">
        <v>137</v>
      </c>
      <c r="D72" s="9" t="s">
        <v>219</v>
      </c>
      <c r="E72" s="13" t="s">
        <v>45</v>
      </c>
      <c r="F72" s="14">
        <v>10</v>
      </c>
      <c r="G72" s="14">
        <v>60</v>
      </c>
      <c r="H72" s="18">
        <f t="shared" ref="H72" si="2">F72*G72</f>
        <v>600</v>
      </c>
    </row>
    <row r="73" spans="1:8" ht="56.25" x14ac:dyDescent="0.25">
      <c r="A73" s="20" t="s">
        <v>203</v>
      </c>
      <c r="B73" s="20" t="s">
        <v>13</v>
      </c>
      <c r="C73" s="69" t="s">
        <v>28</v>
      </c>
      <c r="D73" s="79" t="s">
        <v>29</v>
      </c>
      <c r="E73" s="80" t="s">
        <v>45</v>
      </c>
      <c r="F73" s="35">
        <v>900</v>
      </c>
      <c r="G73" s="17">
        <v>1000</v>
      </c>
      <c r="H73" s="18">
        <f t="shared" si="1"/>
        <v>900000</v>
      </c>
    </row>
    <row r="74" spans="1:8" ht="67.5" x14ac:dyDescent="0.25">
      <c r="A74" s="15" t="s">
        <v>204</v>
      </c>
      <c r="B74" s="77" t="s">
        <v>54</v>
      </c>
      <c r="C74" s="81" t="s">
        <v>76</v>
      </c>
      <c r="D74" s="79" t="s">
        <v>92</v>
      </c>
      <c r="E74" s="80" t="s">
        <v>45</v>
      </c>
      <c r="F74" s="82">
        <v>50</v>
      </c>
      <c r="G74" s="17">
        <v>150</v>
      </c>
      <c r="H74" s="18">
        <f t="shared" si="1"/>
        <v>7500</v>
      </c>
    </row>
    <row r="75" spans="1:8" ht="67.5" x14ac:dyDescent="0.25">
      <c r="A75" s="20" t="s">
        <v>205</v>
      </c>
      <c r="B75" s="12">
        <v>30192730</v>
      </c>
      <c r="C75" s="31" t="s">
        <v>101</v>
      </c>
      <c r="D75" s="9" t="s">
        <v>102</v>
      </c>
      <c r="E75" s="13" t="s">
        <v>45</v>
      </c>
      <c r="F75" s="14">
        <v>100</v>
      </c>
      <c r="G75" s="14">
        <v>1250</v>
      </c>
      <c r="H75" s="18">
        <f t="shared" si="1"/>
        <v>125000</v>
      </c>
    </row>
    <row r="76" spans="1:8" ht="74.25" customHeight="1" x14ac:dyDescent="0.25">
      <c r="A76" s="20" t="s">
        <v>206</v>
      </c>
      <c r="B76" s="33">
        <v>39263600</v>
      </c>
      <c r="C76" s="37" t="s">
        <v>133</v>
      </c>
      <c r="D76" s="9" t="s">
        <v>108</v>
      </c>
      <c r="E76" s="13" t="s">
        <v>45</v>
      </c>
      <c r="F76" s="14">
        <v>4</v>
      </c>
      <c r="G76" s="14">
        <v>3500</v>
      </c>
      <c r="H76" s="18">
        <f t="shared" si="1"/>
        <v>14000</v>
      </c>
    </row>
    <row r="77" spans="1:8" ht="56.25" x14ac:dyDescent="0.25">
      <c r="B77" s="83" t="s">
        <v>7</v>
      </c>
      <c r="C77" s="84"/>
      <c r="D77" s="85" t="s">
        <v>77</v>
      </c>
      <c r="E77" s="85"/>
      <c r="F77" s="86"/>
    </row>
    <row r="78" spans="1:8" ht="56.25" x14ac:dyDescent="0.25">
      <c r="B78" s="83" t="s">
        <v>33</v>
      </c>
      <c r="C78" s="87" t="s">
        <v>8</v>
      </c>
      <c r="D78" s="88"/>
      <c r="E78" s="30"/>
      <c r="F78" s="86"/>
    </row>
    <row r="79" spans="1:8" x14ac:dyDescent="0.25">
      <c r="F79" s="89"/>
    </row>
    <row r="80" spans="1:8" x14ac:dyDescent="0.25">
      <c r="F80" s="89"/>
    </row>
    <row r="81" spans="6:6" x14ac:dyDescent="0.25">
      <c r="F81" s="89"/>
    </row>
    <row r="82" spans="6:6" x14ac:dyDescent="0.25">
      <c r="F82" s="89"/>
    </row>
    <row r="83" spans="6:6" x14ac:dyDescent="0.25">
      <c r="F83" s="89"/>
    </row>
    <row r="84" spans="6:6" x14ac:dyDescent="0.25">
      <c r="F84" s="89"/>
    </row>
    <row r="85" spans="6:6" x14ac:dyDescent="0.25">
      <c r="F85" s="89"/>
    </row>
    <row r="86" spans="6:6" x14ac:dyDescent="0.25">
      <c r="F86" s="89"/>
    </row>
    <row r="87" spans="6:6" x14ac:dyDescent="0.25">
      <c r="F87" s="89"/>
    </row>
    <row r="88" spans="6:6" x14ac:dyDescent="0.25">
      <c r="F88" s="89"/>
    </row>
    <row r="89" spans="6:6" x14ac:dyDescent="0.25">
      <c r="F89" s="89"/>
    </row>
    <row r="90" spans="6:6" x14ac:dyDescent="0.25">
      <c r="F90" s="89"/>
    </row>
    <row r="91" spans="6:6" x14ac:dyDescent="0.25">
      <c r="F91" s="89"/>
    </row>
    <row r="92" spans="6:6" x14ac:dyDescent="0.25">
      <c r="F92" s="89"/>
    </row>
    <row r="93" spans="6:6" x14ac:dyDescent="0.25">
      <c r="F93" s="89"/>
    </row>
    <row r="94" spans="6:6" x14ac:dyDescent="0.25">
      <c r="F94" s="89"/>
    </row>
    <row r="95" spans="6:6" x14ac:dyDescent="0.25">
      <c r="F95" s="89"/>
    </row>
    <row r="96" spans="6:6" x14ac:dyDescent="0.25">
      <c r="F96" s="89"/>
    </row>
    <row r="97" spans="6:6" x14ac:dyDescent="0.25">
      <c r="F97" s="89"/>
    </row>
  </sheetData>
  <mergeCells count="2">
    <mergeCell ref="C5:D5"/>
    <mergeCell ref="C4:D4"/>
  </mergeCells>
  <phoneticPr fontId="7" type="noConversion"/>
  <pageMargins left="0.7" right="0.7" top="0.75" bottom="0.75" header="0.3" footer="0.3"/>
  <pageSetup scale="80" fitToWidth="0" fitToHeight="0" orientation="portrait" r:id="rId1"/>
  <ignoredErrors>
    <ignoredError sqref="B74:C74 B61 B49 B22:B25 B15:B18 B14 B29 B43:B45 B73 E74 B51:B53 B62:B64 B9:B11 B54:B56 A8:A7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2024-11-01T07:31:33Z</dcterms:modified>
</cp:coreProperties>
</file>