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Yeolyan\2025\BNA 2\"/>
    </mc:Choice>
  </mc:AlternateContent>
  <xr:revisionPtr revIDLastSave="0" documentId="13_ncr:1_{869C94DA-73F0-481C-A579-E7528035FB9C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4" i="1" l="1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H22" i="1"/>
  <c r="H48" i="1" l="1"/>
  <c r="H47" i="1"/>
  <c r="H65" i="1" l="1"/>
  <c r="H63" i="1"/>
  <c r="H14" i="1"/>
  <c r="H62" i="1" l="1"/>
  <c r="H61" i="1"/>
  <c r="H43" i="1" l="1"/>
  <c r="H56" i="1" l="1"/>
  <c r="H55" i="1"/>
  <c r="H11" i="1" l="1"/>
  <c r="H12" i="1"/>
  <c r="H13" i="1"/>
  <c r="H15" i="1"/>
  <c r="H16" i="1"/>
  <c r="H17" i="1"/>
  <c r="H18" i="1"/>
  <c r="H19" i="1"/>
  <c r="H20" i="1"/>
  <c r="H21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4" i="1"/>
  <c r="H45" i="1"/>
  <c r="H46" i="1"/>
  <c r="H49" i="1"/>
  <c r="H50" i="1"/>
  <c r="H51" i="1"/>
  <c r="H52" i="1"/>
  <c r="H53" i="1"/>
  <c r="H54" i="1"/>
  <c r="H57" i="1"/>
  <c r="H58" i="1"/>
  <c r="H59" i="1"/>
  <c r="H60" i="1"/>
  <c r="H66" i="1" l="1"/>
</calcChain>
</file>

<file path=xl/sharedStrings.xml><?xml version="1.0" encoding="utf-8"?>
<sst xmlns="http://schemas.openxmlformats.org/spreadsheetml/2006/main" count="469" uniqueCount="307">
  <si>
    <t>Չափման միավոր</t>
  </si>
  <si>
    <t>Քանակ</t>
  </si>
  <si>
    <t>հատ</t>
  </si>
  <si>
    <t>N</t>
  </si>
  <si>
    <t xml:space="preserve">
</t>
  </si>
  <si>
    <t xml:space="preserve">Սպեկտրա օպտիա սարքի շարունակական մոնոնուկլեառների հավաքման համակարգ </t>
  </si>
  <si>
    <t>Ամրաժապավեն 10x12սմ</t>
  </si>
  <si>
    <t xml:space="preserve">Սկարիֆիկատոր </t>
  </si>
  <si>
    <t>Դոնորական արյան պահպանման պարկ մեկկոմպոնենտ</t>
  </si>
  <si>
    <t xml:space="preserve">Ասեղ ատրավմատիկ պորտակատի համար 25մմ </t>
  </si>
  <si>
    <t>Պլազմայի հավաքման խողովակներ</t>
  </si>
  <si>
    <t xml:space="preserve">Պլազմայի հավաքման պարկ </t>
  </si>
  <si>
    <t xml:space="preserve">Բաժակ զանգ </t>
  </si>
  <si>
    <t>Սպիրտ բժշկական 96% 1լ</t>
  </si>
  <si>
    <t>Անվանում</t>
  </si>
  <si>
    <t>Տեխնիկական բնութագիր</t>
  </si>
  <si>
    <t>Միավորի գնման գին</t>
  </si>
  <si>
    <t>լ</t>
  </si>
  <si>
    <t>Դոնորական պլազմաֆերեզի ասեղ 16G թիթեռնիկ</t>
  </si>
  <si>
    <t>Դոնորական արյան պահպանման պարկ երկկոմպոնենտ</t>
  </si>
  <si>
    <t>Դոնորական արյան պահպանման պարկ քառակի, լեյկոֆիլտրով</t>
  </si>
  <si>
    <t xml:space="preserve">Ասեղ ատրավմատիկ պորտակատի համար 19-20մմ </t>
  </si>
  <si>
    <t xml:space="preserve">Ասեղ ատրավմատիկ պորտակատի համար 15-16մմ </t>
  </si>
  <si>
    <t>Մեզի անալիզի թեստ՝ 10 պարամետր</t>
  </si>
  <si>
    <t xml:space="preserve">Քլորհեքսիդինի սպիրտային լուծույթ 2% </t>
  </si>
  <si>
    <t xml:space="preserve">Քլորհեքսիդինի ջրային լուծույթ 0.02% </t>
  </si>
  <si>
    <t xml:space="preserve">Միկրոկյուվետ «Հեմոքյու» սարքի համար </t>
  </si>
  <si>
    <t xml:space="preserve">Դոնորական արյան պահպանման պարկ մեկկոմպոնենտ,
ստերիլ, ոչ տոքսիկ, միանգամյա օգտագործման:
Դատարկ։ Ծավալ՝ 450մլ: Պարտադիր պայման է համարվում վակուումային փորձանոթին միացվող կցորդիչի (Holder) և հետազոտության համար արյուն հավաքող հավելյալ պարկի առկայությունը։ Փաթեթավորում՝ յուրաքանչուրն առանձին փաթեթավորված։ Գծիկավոր կոդով պարկի նույնականացման հնարավորությամբ։
ISO9001, ISO13485, GMP,CE կամ համարժեք որակի սերտիֆիկատների առկայությունը պարտադիր է: </t>
  </si>
  <si>
    <t>Սպիրտ բժշկական 70% 1լ</t>
  </si>
  <si>
    <t>Ողնուղեղային անզգայացման ասեղ 25G</t>
  </si>
  <si>
    <t>Ողնուղեղային անզգայացման ասեղ 27G</t>
  </si>
  <si>
    <t>ՈՒՁՀ համար նախատեսված ժապավեն 110մմx20մ</t>
  </si>
  <si>
    <t>Երկարացման խողովակ MEDTRON CT2 սարքի համար</t>
  </si>
  <si>
    <t>Բժշկական կպչուն ժապավեն 15-20մմ x 70-80մմ</t>
  </si>
  <si>
    <t xml:space="preserve">Սպիրտային անձեռոցիկներ </t>
  </si>
  <si>
    <t>Ջերմային թուղթ (Thermal Paper)</t>
  </si>
  <si>
    <t>Հակամակարդիչ լուծույթ ACDA 750մլ</t>
  </si>
  <si>
    <t>Հակամակարդիչ լուծույթ ACDA 500մլ</t>
  </si>
  <si>
    <t>Պերհիդրոլ 33%, 1 լ</t>
  </si>
  <si>
    <t>Թերմոժապավեն՝ նախատեսված DRYSTAR 5302 պրինտերով տպելու 20*25 սմ</t>
  </si>
  <si>
    <t>Թերմոժապավեն՝ նախատեսված DRYSTAR 5302 տպիչի համար, 35*43 սմ</t>
  </si>
  <si>
    <t xml:space="preserve">Ջերմային թուղթ՝ նախատեսված XP-300 հեմատոլոգիական անալիզատորի համար։ Տրամագիծ՝ 50մմ։ Որակի սերտիֆիկատի առկայություն։ </t>
  </si>
  <si>
    <t xml:space="preserve">Բժշկական կպչուն ժապավեն 15-20մմ x 70-80մմ։ Որակի սերտիֆիկատի առկայություն։ </t>
  </si>
  <si>
    <t xml:space="preserve">Թերմոժապավեն՝ նախատեսված DRYSTAR 5302 տպիչի համար, 35*43սմ, 14*17 դյույմ։ Որակի սերտիֆիկատի առկայություն։ </t>
  </si>
  <si>
    <t xml:space="preserve">Թերմոժապավեն՝ նախատեսված DRYSTAR 5302 տպիչի համար, 20*25 սմ, 8*10 դյույմ։ Որակի սերտիֆիկատի առկայություն։ </t>
  </si>
  <si>
    <t xml:space="preserve">ՈՒՁՀ համար նախատեսված ժապավեն 110մմx20մ, գլանակ։ Որակի սերտիֆիկատի առկայություն։ </t>
  </si>
  <si>
    <t xml:space="preserve">Բոլյուս-ինժեկտորի կոլբաների համակարգը նախատեսված է  պացիենտի ն/ե պերիֆերիկ կաթետրին միացնելու համար, 1.5 մ (± 1%) երկարությամբ: Որակի սերտիֆիկատի առկայություն։ </t>
  </si>
  <si>
    <t xml:space="preserve">Լուծույթ արտաքին օգտագործման համար
96%, տարողությունը 1 լ ։ Որակի սերտիֆիկատի առկայություն։ </t>
  </si>
  <si>
    <t xml:space="preserve"> Քլորհեքսիդինի ջրային լուծույթ 0.02% ։ Անտիսեպտիկ միջոց է ։ Ֆորմատ՝ 1լ տարաներով։ Որակի սերտիֆիկատի առկայություն։ </t>
  </si>
  <si>
    <t xml:space="preserve">Մեզի անալիզի թեստ՝ 10 պարամետր (պարտադիր է գլյուկոզայի, pH-ի որոշումը)։ Ֆորմատ՝ 100 թեստ։ Որակի սերտիֆիկատի առկայություն։ </t>
  </si>
  <si>
    <t xml:space="preserve">Մետաղական ստերիլ անհատական փաթեթավորված սկարիֆիկատոր-նշտար՝ 2-3մմ աշխատանքային մասի երկարությամբ՝ նախատեսված հետազոտության նպատակով մատից արյուն վերցնելու ժամանակ մատը ծակելու համար: Որակի սերտիֆիկատի առկայություն։ </t>
  </si>
  <si>
    <t xml:space="preserve">Ասեղ ատրավմատիկ պորտակատի համար 25մմ։ Որակի սերտիֆիկատի առկայություն։ </t>
  </si>
  <si>
    <t xml:space="preserve">Ասեղ ատրավմատիկ պորտակատի համար 15-16մմ։ Որակի սերտիֆիկատի առկայություն։ </t>
  </si>
  <si>
    <t xml:space="preserve">Ասեղ ատրավմատիկ պորտակատի համար 19-20մմ։ Որակի սերտիֆիկատի առկայություն։ </t>
  </si>
  <si>
    <t xml:space="preserve">Միկրոկյուվետ նախատեսված «Հեմոքյու HB201» սարքի համար, հեմոգլոբինի որոշման նպատակով։ Որակի սերտիֆիկատի առկայություն։ </t>
  </si>
  <si>
    <t xml:space="preserve">Բաժակ զանգ՝ պլազմաֆերեզ իրականացնող Hemonetics PCS2 սարքավորման ծախսանյութ։ Որակի սերտիֆիկատի առկայություն։ </t>
  </si>
  <si>
    <t xml:space="preserve">Պլազմայի հավաքման պարկ՝ պլազմաֆերեզ իրականացնող Hemonetics PCS2 սարքավորման ծախսանյութ, w/NaCl Spike։ Որակի սերտիֆիկատի առկայություն։ </t>
  </si>
  <si>
    <t xml:space="preserve">Պլազմայի հավաքման խողովակներ՝ պլազմաֆերեզ իրականացնող Hemonetics PCS2 սարքավորման ծախսանյութ։ Որակի սերտիֆիկատի առկայություն։ </t>
  </si>
  <si>
    <t xml:space="preserve">Anticoagulant Citrate Dextrose Solution formula A, պլաստիկ պարկ, կիրառվում է աֆերեզի համար՝ արյան մակարդումը կանխելու նպատակով։ Ստերիլիզացման շրջանը՝ ստերիլիզացման պահից 24 ամիս։ ГОСТ 31597-2012 (ISO 3826:1993)։ Անհատական կրկնակի փաթեթավորում ստերիլության ապահովման համար։
Անջատող փականի առկայություն ստերիլ միացման և արտադրանքի աղտոտման հավանականությունը կանխելու համար՝ Correct Connect  միացման համակարգով։ Կոնտեյների տարողունակությունը 500մլ։ Որակի սերտիֆիկատի առկայություն։ </t>
  </si>
  <si>
    <t>Կոլբաների համակարգ MEDTRON CT2/MRT Set ELS սարքի համար</t>
  </si>
  <si>
    <t xml:space="preserve">Միկրոկյուվետ «Fora 6 connect» սարքի համար </t>
  </si>
  <si>
    <t xml:space="preserve">Միկրոկյուվետ նախատեսված «Fora 6 connect» սարքի համար, հեմոգլոբինի, գլյուկոզայի որոշման նպատակով։ Որակի սերտիֆիկատի առկայություն։ </t>
  </si>
  <si>
    <t xml:space="preserve">Ամոնիակի ջրային լուծույթ 10%, 30մլ։ Որակի սերտիֆիկատի առկայություն։ </t>
  </si>
  <si>
    <t>Ասեղ տրեպանոբիոպսիայի համար 8G (գդալաձև բացվածքով կամ սեղմիչաձև ծայրով)</t>
  </si>
  <si>
    <t>Սպեղանի ն/ե կաթետրի ֆիքսման համար</t>
  </si>
  <si>
    <t>Սպեղանի ն/ե կաթետրի ֆիքսման համար (Ս-աձև), ստերիլ, ջրակայուն, չափսերը ոչ պակաս, քան 6սմ x 8սմ։ Որակի սերտիֆիկատի առկայություն։</t>
  </si>
  <si>
    <t xml:space="preserve">Նախատեսված է MEDTRON բոլյուսային ինժեկտորով կոնտրաստ նյութի ներարկման համար: Հավաքածուն պետք է ներառի 2x200մլ ներարկիչ (Easy loading syringe), 2 x լցնող խողովակներ (filling tubes), 1 x խողովակների համակարգ MRS 222, 1 x միացման խողովակ (connecting tube) ES 224/150։ Որակի սերտիֆիկատի առկայություն։ </t>
  </si>
  <si>
    <t xml:space="preserve">Էրգոնոմիկ և չսահող բռնակով, 8G, երկարությունը 15սմ, ուղղորդիչով և տռոակարով: Նմուշառման ձողը գդալաձև բացվածքով կամ սեղմիչաձև ծայրով։ Պատրաստված բարձր որակի բժշկական պողպատից, միանվագ օգտագործման համար: Որակի սերտիֆիկատի առկայություն։ </t>
  </si>
  <si>
    <t xml:space="preserve">Ոսկրածուծի ասպիրացիոն ասեղ/հավաքածու, մեկանգամյա օգտագործման, էրգոնոմիկ T-ձև բռնակով, պատրաստված չժանգոտվող պողպատից, 14G, 7սմ։ Որակի սերտիֆիկատի առկայություն։ </t>
  </si>
  <si>
    <t xml:space="preserve">Լուծույթ արտաքին օգտագործման համար
33%, տարողությունը 1լ։ Որակի սերտիֆիկատի առկայություն։ </t>
  </si>
  <si>
    <t>Փական ն/ե կաթետրի համար (Խցան ներարկման թաղանթով )</t>
  </si>
  <si>
    <t>Փական ն/ե կաթետրի համար, հարթ մակերեսով, լուեր լոք միացումով, ինյեկցիոն թաղանթով։ Լցման ծավալը 0,16մլ (± 1 %), չպետք է պարունակի լատեքս: Որակի սերտիֆիկատի առկայություն։ Յուրաքանչյուր խմբաքանակի մատակարարման ժամանակ անհրաժեշտ է ներկայացնել ապրանքի ստերիլությունը հավաստող տեղեկանք՝ լիցենզավորված հաստատության կողմից։</t>
  </si>
  <si>
    <t xml:space="preserve">Դոնորական արյան պահպանման պարկ երկկոմպոնենտ հեմակոն տեսակի: Պարտադիր պայման է համարվում հոլդերի /HOLDER/ և դրան կցված փոքրիկ պարկի առկայությունը: Դոնորական արյան պահպանման պարկ երկկոմպոնենտ, ստերիլ, ոչ տոքսիկ, մեկանգամյա օգտագործման։ Պարունակությունը՝ CPDA-1 հակակոագուլյանտ։ Ծավալ՝ 450մլ/300մլ։ Պարտադիր պայման է համարվում վակուումային փորձանոթին միացվող կցորդիչի (Holder) և հետազոտության համար արյուն հավաքող հավելյալ պարկի առկայությունը։
Փաթեթավորում՝ յուրաքանչուրն առանձին փաթեթավորված։
Գծիկավոր կոդով պարկի նույնականացման հնարավորությամբ։
ISO9001, ISO13485, GMP, CE կամ համարժեք որակի սերտիֆիկատների առկայությունը պարտադիր է: </t>
  </si>
  <si>
    <t>Գումար</t>
  </si>
  <si>
    <t>Նյութը՝ ալյումին, բարձրությունը՝ 120-210սմ, լայնությունը՝ 55-65սմ, 4 ալյումինե կախիչներ, անիվները՝ 5 հատ, քաշը՝ 2․5-3․5կգ։ Որակի սերտիֆիկատի առկայություն։</t>
  </si>
  <si>
    <t>Շտատիվ ներարկումների համար</t>
  </si>
  <si>
    <t xml:space="preserve">Սոնոգել </t>
  </si>
  <si>
    <t>Ծավալը ոչ պակաս, քան 250մլ, նախատեսված ՈՒՁՀ համար, որակյալ։ Տարան պետք է լինի փափուկ, հեշտ սեղմվող, տարայի գլխիկը՝ սրածայր։ Գելը չպետք է պարունակի պղպջակներ։ Որակի սերտիֆիկատի առկայություն։</t>
  </si>
  <si>
    <t>Հաստատեց՝ տնօրեն Հ․Գ․Գրիգորյան ------------------------</t>
  </si>
  <si>
    <t xml:space="preserve">Վիրակապ-թաղանթ պոլիուրետանային, ինքնակպչուն
անջրաթափանց, հակամիկրոբային, շնչող, 10x12սմ: Օգտագործվում է տարբեր վերքերի բուժման, վիրակապերի ֆիքսման համար: Անհատական, ստերիլ փաթեթավորված: Համապատասխան ГОСТ ISO 10993-ին: Որակի սերտիֆիկատի առկայություն։ </t>
  </si>
  <si>
    <t>Անձեռոցիկ ստերիլ 16x14սմ</t>
  </si>
  <si>
    <t>ԷՍԳ ժապավեն 110մմ *25մ</t>
  </si>
  <si>
    <t xml:space="preserve">ԷՍԳ ժապավեն 110մմ *25մ, որակյալ։ Որակի սերտիֆիկատի առկայություն։ </t>
  </si>
  <si>
    <t xml:space="preserve">Սպիրտային անձեռոցիկներ, երկշերտ, 70% իզոպրոպիլ սպիրտով։ Անհատական փաթեթավորված, յուրաքանչյուրի չափսը չծալված վիճակում ոչ պակաս, քան 60x30մմ։ Որակի սերտիֆիկատի առկայություն։ </t>
  </si>
  <si>
    <t>Կաթոցիկի ունիվերսալ ծայրադիր 200-1000մկլ</t>
  </si>
  <si>
    <t>Կաթոցիկի ունիվերսալ ծայրադիր 200-1000մկլ, մաքուր։ Որակի սերտիֆիկատի առկայություն։</t>
  </si>
  <si>
    <t xml:space="preserve">Կաթոցիկի ունիվերսալ ծայրադիր 10-200մկլ </t>
  </si>
  <si>
    <t>Կաթոցիկի ունիվերսալ ծայրադիր 10-200մկլ ծավալով, մաքուր: Որակի սերտիֆիկատի առկայություն։</t>
  </si>
  <si>
    <t xml:space="preserve">27G-0.4մմ ողնուղեղային անզգայացման ասեղ Pencil point ուղղորդիչով, երկարություն՝ 90մմ, ուղղորդիը՝ 22G-38մմ: Որակի սերտիֆիկատի առկայություն։ </t>
  </si>
  <si>
    <t>Ամոնիակի ջրային լուծույթ 10% 30մլ</t>
  </si>
  <si>
    <t>Նատրիումի ցիտրատ 4% 250մլ</t>
  </si>
  <si>
    <t xml:space="preserve"> Քլորհեքսիդինի սպիրտային լուծույթ 2%։ Անտիսեպտիկ միջոց է։ Որակի սերտիֆիկատի առկայություն։ </t>
  </si>
  <si>
    <t>Լարան փականով</t>
  </si>
  <si>
    <t xml:space="preserve"> Լարան բժշկական փականով: Որակի սերտիֆիկատի առկայություն։</t>
  </si>
  <si>
    <t xml:space="preserve">Anticoagulant Citrate Dextrose Solution formula A, պլաստիկ պարկ, կիրառվում է աֆերեզի համար՝ արյան մակարդումը կանխելու նպատակով: Ստերիլիզացման շրջանը՝ ստերիլիզացման պահից 24 ամիս։ ГОСТ 31597-2012 (ISO 3826:1993)։ Անհատական կրկնակի փաթեթավորում ստերիլության ապահովման համար։ Անջատող փականի առկայություն ստերիլ միացման և արտադրանքի աղտոտման հավանականությունը կանխելու համար՝ Correct Connect միացման համակարգով։ Կոնտեյների տարողունակությունը 750մլ։ Որակի սերտիֆիկատի առկայություն։ </t>
  </si>
  <si>
    <t>Արյունաստեղծ հյուսվածքի նմուշառման հավաքածու 15G</t>
  </si>
  <si>
    <t>Արյունաստեղծ հյուսվածքի նմուշառման հավաքածու 18G</t>
  </si>
  <si>
    <t xml:space="preserve">Լուծույթ արտաքին օգտագործման համար
70%, տարողությունը 1 լ։ Որակի սերտիֆիկատի առկայություն։ </t>
  </si>
  <si>
    <t xml:space="preserve">Ջերմաչափ էլեկտրոնային՝ նախատեսված անութափոսերում ջերմաչափման համար, ձայնային ազդանշանով։ Ջերմաչափման տիրույթ՝ առնվազն 32°C-42°C, ճշգրտությունը՝ ± 0.1°C։ Որակի սերտիֆիկատի առկայություն: </t>
  </si>
  <si>
    <t>Արյան մեջ գլյուկոզի մակարդակի որոշման թեստ-երիզներ</t>
  </si>
  <si>
    <t>Զարկերակային ճնշման չափիչ սարք (տոնոմետր)</t>
  </si>
  <si>
    <t>Արյուն վերցնելու թիթեռնիկ-ասեղ՝ վակուումային փորձանոթի համար 21G</t>
  </si>
  <si>
    <t>Արյուն վերցնելու թիթեռնիկ-ասեղ՝ վակուումային փորձանոթի համար 23G</t>
  </si>
  <si>
    <t>Արյուն վերցնելու թիթեռնիկ-ասեղ՝ վակուումային փորձանոթի համար, ստերիլ, ապիրոգեն, ոչ թունավոր, 21G, 0.8 x 19 մմ։ Որակի սերտիֆիկատի առկայություն:</t>
  </si>
  <si>
    <t>Արյուն վերցնելու թիթեռնիկ-ասեղ՝ վակուումային փորձանոթի համար, ստերիլ, ապիրոգեն, ոչ թունավոր, 23G։ Որակի սերտիֆիկատի առկայություն:</t>
  </si>
  <si>
    <t>19․08․2024թ․</t>
  </si>
  <si>
    <t xml:space="preserve">Դոնորական արյան պահպանման պարկ քառակի, ստերիլ, ոչ տոքսիկ, միանգամյա օգտագործման, անտիլեյկոցիտար (LCF) զտիչով, հեմակոն տեսակի։ Պարունակությունը՝ SAGM հակակոագուլյանտ։ Ծավալ՝ 450մլ/300մլ /300մլ /300մլ։ Պարտադիր պայման է համարվում վակուումային փորձանոթին միացվող կցորդիչի (Holder) և հետազոտության համար արյուն հավաքող հավելյալ պարկի առկայությունը։ Փաթեթավորում՝ յուրաքանչուրն առանձին փաթեթավորված։ Գծիկավոր կոդով պարկի նույնականացման հնարավորությամբ։
ISO9001, ISO13485, GMP,CE կամ համարժեք որակի սերտիֆիկատների առկայությունը պարտադիր է: </t>
  </si>
  <si>
    <t xml:space="preserve">Terumo ընկերության Spectra optia սարքի շարունակական մոնոնուկլեառների հավաքման համակարգ, պլազմայի հավաքմամբ։ Նախատեսված է ցողունային բջիջների հավաքման համար։ Օրիգինալ։ Spectra optia սարքին համապատասխան Correct connect միացման համակարգով։ Որակի սերտիֆիկատի առկայություն։ </t>
  </si>
  <si>
    <t xml:space="preserve">Դոնորական պլազմաֆերեզի ասեղ 16G։ Որակի սերտիֆիկատի առկայություն։ </t>
  </si>
  <si>
    <t>Ոսկրածուծի ասպիրացիոն ասեղ/հավաքածու 14G, 7սմ</t>
  </si>
  <si>
    <t>Ջերմաչափ էլեկտրոնային</t>
  </si>
  <si>
    <r>
      <t xml:space="preserve">Շաքարաչափ սարքի համար նախատեսված թեստ-երիզ։ Ավտոմատ վերլուծիչով և առաջարկված թեստ-երիզին համապատասխանող շաքարաչափով կատարված հետազոտության արդյունքների միջև շեղման չափը չպետք է գերազանցի 10%-ը։ ISO 13485, ISO 15197 ստանդարտներին համապատասխանության վկայականներ: </t>
    </r>
    <r>
      <rPr>
        <b/>
        <sz val="10"/>
        <color rgb="FF000000"/>
        <rFont val="GHEA Grapalat"/>
        <family val="3"/>
      </rPr>
      <t xml:space="preserve">«Հատ» չափման միավորը համարժեք է «Թեստ» չափման միավորին, գնային առաջարկները ներկայացնել 1 թեստի (1 որոշման) համար։ </t>
    </r>
    <r>
      <rPr>
        <sz val="10"/>
        <color rgb="FF000000"/>
        <rFont val="GHEA Grapalat"/>
        <family val="3"/>
      </rPr>
      <t xml:space="preserve">Մատակարարը պարտավոր է պատվիրատուին ըստ պահանջի նվիրաբերել համապատասխան շաքարաչափ սարքեր ( 5-8 հատ): </t>
    </r>
  </si>
  <si>
    <t xml:space="preserve">25G-0.5մմ ողնուղեղային անզգայացման ասեղ Pencil point ուղղորդիչով, երկարությունը՝ 90մմ, ուղղորդիչը՝ 21G-38մմ: Որակի սերտիֆիկատի առկայություն։ </t>
  </si>
  <si>
    <t xml:space="preserve">Նատրիումի ցիտրատի 4% լուծույթ 250մլ, փաթեթ: Որակի սերտիֆիկատի առկայություն։ </t>
  </si>
  <si>
    <t>cpv</t>
  </si>
  <si>
    <t>33141211/625</t>
  </si>
  <si>
    <t>33141211/626</t>
  </si>
  <si>
    <t>33141211/628</t>
  </si>
  <si>
    <t>33141211/629</t>
  </si>
  <si>
    <t>33141211/630</t>
  </si>
  <si>
    <t>33141211/631</t>
  </si>
  <si>
    <t>33141211/632</t>
  </si>
  <si>
    <t>33141211/633</t>
  </si>
  <si>
    <t>33141211/634</t>
  </si>
  <si>
    <t>33141211/635</t>
  </si>
  <si>
    <t>33141211/636</t>
  </si>
  <si>
    <t>33141211/637</t>
  </si>
  <si>
    <t>33141211/638</t>
  </si>
  <si>
    <t>33141211/639</t>
  </si>
  <si>
    <t>33141211/640</t>
  </si>
  <si>
    <t>33141211/641</t>
  </si>
  <si>
    <t>33141211/642</t>
  </si>
  <si>
    <t>33141211/643</t>
  </si>
  <si>
    <t>33141211/644</t>
  </si>
  <si>
    <t>33141211/645</t>
  </si>
  <si>
    <t>33141211/646</t>
  </si>
  <si>
    <t>33141211/647</t>
  </si>
  <si>
    <t>33141211/806</t>
  </si>
  <si>
    <t>33141211/807</t>
  </si>
  <si>
    <t xml:space="preserve">Միկրոկյուվետ «Hemo Control» սարքի համար </t>
  </si>
  <si>
    <t>Հեմոգլոբինի քանակական որոշման միկրոկյուվետ նախատեսված Hemo Control անալիզատորի համար:
Որակի սերտիֆիկատի առկայություն։</t>
  </si>
  <si>
    <t xml:space="preserve">Արյունաստեղծ հյուսվածքի նմուշառման հավաքածու 15G, մշակված անվտանգ օգտագործման և հուսալի ասպիրացիայի համար, պարտադիր մակնանշում եռակի սրվածության մասին: Պետք է ապահովի խորության միլիմետրային սանդղակով և երկար կանյուլայով կոնքային գագաթի նմուշառում։ Աշխատանքային մասը փոփոխվող երկարությամբ մինչև 65 մմ, չափը 15G ։ ISO13485 և MDA approved CE սերտիֆիկատների առկայություն: </t>
  </si>
  <si>
    <t xml:space="preserve">Հարմար է ձեռքի բոլոր չափսերի համար։ Մշակված անվտանգ օգտագործման և հուսալի ասպիրացիայի համար, պարտադիր մակնանշում եռակի սրվածության մասին: Պետք է ապահովի խորության միլիմետրային սանդղակով և երկար կանյուլայով կոնքային գագաթի նմուշառում։ Աշխատանքային մասը փոփոխվող երկարությամբ մինչև 50 մմ, չափը 18 G։ ISO13485 և MDA approved CE սերտիֆիկատների առկայություն: </t>
  </si>
  <si>
    <t xml:space="preserve"> 16x14սմ, յուրաքանչյուրն անհատական փաթեթավորված, բացելու համար նախատեսված թելով, մանրէազերծ։ Որակի սերտիֆիկատի առկայություն։ Յուրաքանչյուր խմբաքանակի մատակարարման ժամանակ անհրաժեշտ է ներկայացնել ապրանքի ստերիլությունը հավաստող տեղեկանք՝ լիցենզավորված հաստատության կողմից։  </t>
  </si>
  <si>
    <t>Արյան ճնշման մեխանիկական չափման սարք ներկառուցված ստետոսկոպով: Ճնշման չափումը` Կորոտկովի ավանդական մեթոդ: Հավաքածուն պետք է ներառի մանժետ չափագրման հնարավորությամբ, մետաղական քրոմապատ մոնոմետր, տանձիկ (պոմպ)` մանժետի մեջ օդը ներմղելու համար և կառավարելու հնարավորությամբ, ստետոսկոպ, կապող խողովակներ, արտահանող փական, պահպանման համար  պատյան։ Չափումների դիապազոն` 0-300մմ սնդ. ս. : Ճնշման չափման առավելագույն շեղում` 3մմ սնդ. ս. : Սանդղակի բաժանման գիծ` 2մմ սնդ. ս.: Մանժետի չափսը` 40-60սմ: Երաշխիքային ժամկետ առնվազն 1 տարի։ Որակի սերտիֆիկատի առկայություն։</t>
  </si>
  <si>
    <t>33141212/517</t>
  </si>
  <si>
    <t>33141212/526</t>
  </si>
  <si>
    <t>33141212/519</t>
  </si>
  <si>
    <t>33141212/520</t>
  </si>
  <si>
    <t>33141212/521</t>
  </si>
  <si>
    <t>33141212/522</t>
  </si>
  <si>
    <t>33141144/532</t>
  </si>
  <si>
    <t>33141144/533</t>
  </si>
  <si>
    <t>33141144/534</t>
  </si>
  <si>
    <t>33141144/535</t>
  </si>
  <si>
    <t>33141144/536</t>
  </si>
  <si>
    <t>33141144/537</t>
  </si>
  <si>
    <t>33141144/538</t>
  </si>
  <si>
    <t>33141144/539</t>
  </si>
  <si>
    <t>33141144/540</t>
  </si>
  <si>
    <t>33141144/541</t>
  </si>
  <si>
    <t>33141143/504</t>
  </si>
  <si>
    <t>33141111/505</t>
  </si>
  <si>
    <t>33141118/502</t>
  </si>
  <si>
    <t>33141118/503</t>
  </si>
  <si>
    <t>14411400/501</t>
  </si>
  <si>
    <t>33631241/501</t>
  </si>
  <si>
    <t>33631241/502</t>
  </si>
  <si>
    <t>31651200/503</t>
  </si>
  <si>
    <t>33141160/501</t>
  </si>
  <si>
    <t>38431720/516</t>
  </si>
  <si>
    <t>38431720/517</t>
  </si>
  <si>
    <t>33191260/502</t>
  </si>
  <si>
    <t>38411200/505</t>
  </si>
  <si>
    <t>33121180/504</t>
  </si>
  <si>
    <t>33691141/501</t>
  </si>
  <si>
    <t>Թթվածին</t>
  </si>
  <si>
    <t xml:space="preserve">O₂, Թթվածին բժշկական 93-96%,  6մ³ կամ 40լ բալոնով, բալոններում ճնշումը 150-160 մթ ճնշմամբ: Բալոնները պետք է տրամադրվեն մատակարարի կողմից։ Մատակարարվող բալոնները պետք է ունենան անվտանգ շահագործման պարտադիր փորձաքննության եզրակացություն։ </t>
  </si>
  <si>
    <t>ԲՆԱ 2, 2025</t>
  </si>
  <si>
    <t>Пакет для хранения донорской крови двухкомпонентный</t>
  </si>
  <si>
    <t>Пакет для хранения донорской крови четырехместный, с лейкофильтром</t>
  </si>
  <si>
    <t>Мешок для хранения донорской крови, однокомпонентный</t>
  </si>
  <si>
    <t>Система непрерывного сбора мононуклеаров для аппарата «Спектра-Оптия».</t>
  </si>
  <si>
    <t>Антикоагулянт раствор ACDA 750 мл</t>
  </si>
  <si>
    <t>Антикоагулянт раствор ACDA 500 мл</t>
  </si>
  <si>
    <t>Пробирки для сбора плазмы</t>
  </si>
  <si>
    <t>Мешок для сбора плазмы</t>
  </si>
  <si>
    <t>Чашка колокольчик</t>
  </si>
  <si>
    <t>Микрокювета для устройства HemoQ</t>
  </si>
  <si>
    <t>Микрокювета для аппарата «Фора 6 коннект»</t>
  </si>
  <si>
    <t>Микрокювета для аппарата «Гемо-Контроль»</t>
  </si>
  <si>
    <t>Игла донорская для плазмафереза ​​16G бабочка</t>
  </si>
  <si>
    <t>Игла для трепанобиопсии 8G (ложкообразное отверстие или зажимной кончик)</t>
  </si>
  <si>
    <t>Игла для аспирации костного мозга/набор 14G, 7см</t>
  </si>
  <si>
    <t>Набор для отбора проб кроветворной ткани 15G</t>
  </si>
  <si>
    <t>Набор для отбора проб кроветворной ткани 18G</t>
  </si>
  <si>
    <t>Игла для атравматического портаката 19-20мм.</t>
  </si>
  <si>
    <t>Игла для атравматического портаката 15-16мм.</t>
  </si>
  <si>
    <t>Игла для атравматического портаката 25мм.</t>
  </si>
  <si>
    <t>Ремешок 10х12см</t>
  </si>
  <si>
    <t>Скарификатор</t>
  </si>
  <si>
    <t>Клапан для внутривенного катетера (пробка с инъекционной пленкой)</t>
  </si>
  <si>
    <t>Для фиксации катетера стекловидного тела</t>
  </si>
  <si>
    <t>Салфетка стерильная 16х14см.</t>
  </si>
  <si>
    <t>Анализ мочи: 10 параметров</t>
  </si>
  <si>
    <t>Пергидроль 33%, 1 л</t>
  </si>
  <si>
    <t>Хлоргексидин спиртовой раствор 2%</t>
  </si>
  <si>
    <t>Хлоргексидина водный раствор 0,02%</t>
  </si>
  <si>
    <t>Спирт медицинский 96% 1л.</t>
  </si>
  <si>
    <t>Спирт медицинский 70% 1л.</t>
  </si>
  <si>
    <t>Водный раствор аммиака 10% 30 мл.</t>
  </si>
  <si>
    <t>Цитрат натрия 4% 250 мл</t>
  </si>
  <si>
    <t>Лента ЭКГ 110мм*25м</t>
  </si>
  <si>
    <t>Игла для спинальной анестезии 25G</t>
  </si>
  <si>
    <t>Игла для спинальной анестезии 27G</t>
  </si>
  <si>
    <t>Игла для забора крови «бабочка» для вакуумной пробирки 21G</t>
  </si>
  <si>
    <t>Игла для забора крови «бабочка» для вакуумной пробирки 23G</t>
  </si>
  <si>
    <t>Система колб для аппарата MEDTRON CT2/MRT Set ELS</t>
  </si>
  <si>
    <t>Удлинительная трубка для аппарата MEDTRON CT2</t>
  </si>
  <si>
    <t>Лента 110ммх20м предназначена для УЖ</t>
  </si>
  <si>
    <t>Соногель</t>
  </si>
  <si>
    <t>Термолента для печати на принтере DRYSTAR 5302 20*25 см.</t>
  </si>
  <si>
    <t>Термолента для принтера DRYSTAR 5302, 35*43 см</t>
  </si>
  <si>
    <t>Универсальный наконечник катетера 200-1000мкл.</t>
  </si>
  <si>
    <t>Универсальный наконечник катетера объемом 10–200 мкл.</t>
  </si>
  <si>
    <t>Лента медицинская 15-20мм х 70-80мм</t>
  </si>
  <si>
    <t>Спиртовые салфетки</t>
  </si>
  <si>
    <t>Термобумага</t>
  </si>
  <si>
    <t>Для статических инъекций</t>
  </si>
  <si>
    <t>Шнур с клапаном</t>
  </si>
  <si>
    <t>Электронный термометр</t>
  </si>
  <si>
    <t>Тест-полоски для определения уровня глюкозы в крови</t>
  </si>
  <si>
    <t>Прибор для измерения артериального давления (тонометр)</t>
  </si>
  <si>
    <t>К кислороду</t>
  </si>
  <si>
    <t>шт.</t>
  </si>
  <si>
    <t>литр</t>
  </si>
  <si>
    <t>Пакет для хранения донорской крови двухкомпонентный типа гемакон. Обязательным условием является наличие держателя /ДЕРЖАТЕЛЬ/ и прикрепляемого к нему пакетика. Пакет для хранения донорской крови двухкомпонентный, стерильный, нетоксичный, одноразового использования. : Антикоагулянт CPDA-1 Объем: 450мл/300мл Наличие муфты (держателя), подключаемой к вакуумной пробирке, и дополнительного пакета для забора крови для исследования является обязательным условием.
Упаковка: индивидуальная упаковка.
С возможностью идентификации сумки по штрих-коду.
Сертификаты качества ISO9001, ISO13485, GMP, CE или эквивалентные являются обязательными. "</t>
  </si>
  <si>
    <t>«Мешок для хранения донорской крови четырехместный, стерильный, нетоксичный, одноразовый, с антилейкоцитарным (LCF) фильтром, типа гемкон. Содержимое: антикоагулянт SAGM. Объем: 450мл/300мл/300мл/300мл. Считается обязательным условием для держатель, подключенный к вакуумной пробирке и крови для тестирования. Наличие дополнительного мешочка для сбора. Упаковка в индивидуальной упаковке.
Сертификаты качества ISO9001, ISO13485, GMP, CE или эквивалентные обязательны.</t>
  </si>
  <si>
    <t>«Мешок для хранения донорской крови однокомпонентный,
стерильный, нетоксичный, одноразовый.
Пустой. Объём: 450 мл. Обязательным условием является наличие муфты (держателя), подключаемой к вакуумной пробирке, и дополнительного мешка для забора крови для исследования. Упаковка: индивидуальная упаковка. С возможностью идентификации сумки по штрих-коду.
Сертификаты качества ISO9001, ISO13485, GMP, CE или эквивалентные обязательны.</t>
  </si>
  <si>
    <t>Устройство Spectra optia компании Terumo. Система непрерывного сбора мононуклеаров со сбором плазмы. Предназначен для сбора стволовых клеток. Оригинал. С системой подключения Correct Connect, соответствующей устройству Spectra optia. Наличие сертификата качества.</t>
  </si>
  <si>
    <t>Антикоагулянт Цитрат Декстроза Раствор формулы А, пластиковый пакет, используется для афереза ​​для предотвращения свертывания крови. Срок стерилизации: 24 месяца с момента стерилизации. ГОСТ 31597-2012 (ИСО 3826:1993). Индивидуальная двойная упаковка для обеспечения стерильности. Наличие запорного клапана для предотвращения возможности стерильного подключения и загрязнения продукта при системе подключения Correct Connect. Емкость контейнера 750 мл. Наличие сертификата качества.</t>
  </si>
  <si>
    <t>«Антикоагулянт Цитрат Декстроза Раствор формула А, пакет полиэтиленовый, применяется для афереза ​​с целью предотвращения свертывания крови. Срок стерилизации: 24 месяца с момента стерилизации. ГОСТ 31597-2012 (ИСО 3826:1993). Индивидуальная переупаковка для обеспечения стерильности.
Наличие запорного клапана для предотвращения возможности стерильного подключения и загрязнения продукта при системе подключения Correct Connect. Емкость контейнера 500 мл. Наличие сертификата качества. "</t>
  </si>
  <si>
    <t>Пробирки для сбора плазмы, расходные материалы для оборудования плазмафереза ​​Hemonetics PCS2. Наличие сертификата качества.</t>
  </si>
  <si>
    <t>Мешок для сбора плазмы — расходные материалы для оборудования для плазмафереза ​​Hemonetics PCS2 с иглой NaCl. Наличие сертификата качества.</t>
  </si>
  <si>
    <t>Колокол для стакана, расходный материал для оборудования плазмафереза ​​Hemonetics PCS2. Наличие сертификата качества.</t>
  </si>
  <si>
    <t>Микрокювета предназначена для прибора «HemoQ HB201» для определения гемоглобина. Наличие сертификата качества.</t>
  </si>
  <si>
    <t>Микрокювета предназначена для аппарата «Фора 6 коннект», для определения гемоглобина, глюкозы. Наличие сертификата качества.</t>
  </si>
  <si>
    <t>«Микрокювета для количественного определения гемоглобина, предназначенная для анализатора «Гемо Контроль».Наличие сертификата качества.»</t>
  </si>
  <si>
    <t>Игла донорская для плазмафереза ​​16G. Наличие сертификата качества.</t>
  </si>
  <si>
    <t>С эргономичной и нескользящей ручкой 8G, длиной 15 см, направляющей и троакаром. Стержень для отбора проб с отверстием в форме ложки или концом в форме зажима. Изготовлен из высококачественной медицинской стали для одноразового использования. Наличие сертификата качества.</t>
  </si>
  <si>
    <t>Игла/набор для аспирации костного мозга, одноразовые, с эргономичной Т-образной ручкой, из нержавеющей стали, 14G, 7см. Наличие сертификата качества.</t>
  </si>
  <si>
    <t>абор для отбора проб кроветворной ткани 15G, предназначенный для безопасного использования и надежной аспирации, с обязательной маркировкой тройной остроты зрения, должен обеспечивать отбор проб из верхушки таза с миллиметровой шкалой глубины и длинной канюлей. Рабочая часть переменной длины до 65 мм, размер 15Г. Наличие сертификатов CE, одобренных ISO13485 и MDA.</t>
  </si>
  <si>
    <t>Подходит для всех размеров рук. Предназначен для безопасного использования и надежной аспирации, обязательная тройная маркировка остроты зрения, должна обеспечивать отбор проб из верхушки таза с миллиметровой шкалой глубины и длинной канюлей. Рабочая часть переменной длины до 50 мм, размер 18 G. Наличие сертификатов CE, одобренных ISO13485 и MDA.</t>
  </si>
  <si>
    <t>Игла для атравматического портаката 19-20мм. Наличие сертификата качества.</t>
  </si>
  <si>
    <t>Игла для атравматического портаката 15-16мм. Наличие сертификата качества.</t>
  </si>
  <si>
    <t>Игла для атравматического портаката 25мм. Наличие сертификата качества.</t>
  </si>
  <si>
    <t>Стерильный скарификатор-лансер металлический в индивидуальной упаковке с длиной рабочей части 2-3 мм, предназначенный для прокола пальца при взятии крови из пальца в исследовательских целях. Наличие сертификата качества.</t>
  </si>
  <si>
    <t>«Мембрана повязочная полиуретановая, самоклеящаяся.
водонепроницаемый, антимикробный, дышащий, 10х12см. Его используют для лечения различных ран, фиксации повязок. Индивидуально, стерильно упаковано. Соответствует ГОСТ ИСО 10993. Наличие сертификата качества. "</t>
  </si>
  <si>
    <t>Клапан для внутривенного катетера, гладкая поверхность, соединение Люэра, инъекционная мембрана. Объем заполнения 0,16 мл (± 1 %), не должен содержать латекс. Наличие сертификата качества. При поставке каждой партии необходимо предъявить сертификат, удостоверяющий стерильность продукта, от лицензированного учреждения.</t>
  </si>
  <si>
    <t>Для фиксации внутриглазного катетера (S-образной формы), стерильного, водонепроницаемого, размерами не менее 6см х 8см. Наличие сертификата качества.</t>
  </si>
  <si>
    <t xml:space="preserve"> Размер 16х14см, каждая в индивидуальной упаковке, с веревочкой для открывания, стерильно. Наличие сертификата качества. При поставке каждой партии необходимо предъявить сертификат, удостоверяющий стерильность продукта, от лицензированного учреждения.</t>
  </si>
  <si>
    <t>Анализ мочи: 10 показателей (обязательно определение глюкозы, рН). Формат: 100 тестов. Наличие сертификата качества.</t>
  </si>
  <si>
    <t xml:space="preserve"> Спиртовой раствор хлоргексидина 2%. Это антисептик. Наличие сертификата качества.</t>
  </si>
  <si>
    <t>«Раствор для наружного применения 33%, емкость 1л. Наличие сертификата качества».</t>
  </si>
  <si>
    <t xml:space="preserve"> Водный раствор хлоргексидина 0,02% является антисептическим средством. Формат: контейнеры емкостью 1 литр. Наличие сертификата качества.</t>
  </si>
  <si>
    <t>«Раствор для наружного применения 96%, емкость 1 л. Имеется сертификат качества».</t>
  </si>
  <si>
    <t>«Раствор для наружного применения 70%, емкость 1 л. Имеется сертификат качества».</t>
  </si>
  <si>
    <t>Водный раствор аммиака 10%, 30 мл. Наличие сертификата качества.</t>
  </si>
  <si>
    <t>Цитрат натрия 4% раствор 250 мл, упаковка. Наличие сертификата качества.</t>
  </si>
  <si>
    <t>Лента ЭКГ 110мм*25м, высокое качество. Наличие сертификата качества.</t>
  </si>
  <si>
    <t>Игла для спинальной анестезии 25G-0,5 мм с карандашным наконечником, длина: 90 мм, направляющая: 21G-38 мм. Наличие сертификата качества.</t>
  </si>
  <si>
    <t>Игла для спинальной анестезии 27G-0,4 мм с карандашным наконечником, длина: 90 мм, направляющая: 22G-38 мм. Наличие сертификата качества.</t>
  </si>
  <si>
    <t>Игла для забора крови «бабочка» для вакуумной пробирки, стерильная, апирогенная, нетоксичная, 21G, 0,8 х 19 мм. Наличие сертификата качества.</t>
  </si>
  <si>
    <t>Игла для забора крови «бабочка» для вакуумной пробирки, стерильная, апирогенная, нетоксичная, 23G. Наличие сертификата качества.</t>
  </si>
  <si>
    <t>Предназначен для введения контрастного вещества с помощью болюсного инъектора MEDTRON. В комплект должны входить 2 шприца по 200 мл (шприц Easy loading), 2 трубки для наполнения, 1 трубка системы MRS 222, 1 соединительная трубка (соединительная трубка) ES 224/150. Наличие сертификата качества.</t>
  </si>
  <si>
    <t>Система колб с болюсным инжектором предназначена для подсоединения к внутривенному периферическому катетеру пациента длиной 1,5 м (± 1%). Наличие сертификата качества.</t>
  </si>
  <si>
    <t>Лента 110ммх20м предназначена для УЖ, рулон. Наличие сертификата качества.</t>
  </si>
  <si>
    <t>Объём не менее 250 мл, предназначен для УДС, высокого качества. Емкость должна быть мягкой, легко сжиматься, головка емкости должна быть заостренной. Гель не должен содержать пузырьков. Наличие сертификата качества.</t>
  </si>
  <si>
    <t>Термолента для принтера DRYSTAR 5302, 20*25 см, 8*10 дюймов. Наличие сертификата качества.</t>
  </si>
  <si>
    <t>Термолента для принтера DRYSTAR 5302, 35*43см, 14*17 дюймов. Наличие сертификата качества.</t>
  </si>
  <si>
    <t>Универсальный наконечник катцика 200-1000мкл, чистый. Наличие сертификата качества.</t>
  </si>
  <si>
    <t>Картридж универсальный объемом 10-200 мкл, чистый. Наличие сертификата качества.</t>
  </si>
  <si>
    <t>Клейкая лента медицинская 15-20мм х 70-80мм. Наличие сертификата качества.</t>
  </si>
  <si>
    <t>Спиртовые салфетки, два слоя, с 70% изопропиловым спиртом. В индивидуальной упаковке, размер каждого в разложенном виде не менее 60х30 мм. Наличие сертификата качества.</t>
  </si>
  <si>
    <t>Термобумага, предназначенная для гематологического анализатора XP-300. Диаметр: 50 мм. Наличие сертификата качества.</t>
  </si>
  <si>
    <t>Материал: алюминий, высота: 120-210см, ширина: 55-65см, 4 алюминиевые подвески, 5 колес, вес: 2,5-3,5 кг. Наличие сертификата качества.</t>
  </si>
  <si>
    <t xml:space="preserve"> Кабель с медицинским клапаном. Наличие сертификата качества.</t>
  </si>
  <si>
    <t>Электронный термометр, предназначенный для измерения температуры в металлических ямах, со звуковым сигналом. Диапазон измерения температуры: не менее 32°С-42°С, точность: ± 0,1°С. Наличие сертификата качества.</t>
  </si>
  <si>
    <t>Тест-полоска для глюкометра. Величина отклонения между результатами исследования, проведенного с помощью автоматического анализатора и сахаромера, соответствующего предлагаемой тест-полоске, не должна превышать 10%. Сертификаты соответствия стандартам ISO 13485, ISO 15197. Единица измерения «Единица» эквивалентна единице измерения «Тест», подайте ценовые предложения за 1 тест (1 решение). Поставщик обязан по запросу передать покупателю соответствующие сахаромеры (5-8 шт.).</t>
  </si>
  <si>
    <t>Механический прибор для измерения артериального давления со встроенным стетоскопом. Измерение давления – традиционный метод Короткова. В комплект должны входить манжета с возможностью измерения, металлический хромированный манометр, насос (насос) для нагнетания воздуха в манжету и возможность его контроля, стетоскоп, соединительные трубки, экспортный клапан, футляр для хранилище. Диапазон измерения: 0-300 мм рт.ст. с. : Максимальное отклонение измерения давления: стандартное отклонение 3 мм. с. : Линия деления шкалы: стандартное отклонение 2 мм. с. Размер манжеты: 40-60см. Гарантийный срок не менее 1 года. Наличие сертификата качества.</t>
  </si>
  <si>
    <t>O₂, Кислород медицинский 93-96%, с баллоном 6м³ или 40л, давление в баллонах 150-160 мт. Баллоны должны быть предоставлены поставщиком. Поставляемые баллоны должны иметь обязательное экспертное заключение по безопасной эксплуатации.</t>
  </si>
  <si>
    <r>
      <rPr>
        <sz val="14"/>
        <rFont val="GHEA Grapalat"/>
        <family val="3"/>
      </rPr>
      <t>Ծանոթություն</t>
    </r>
    <r>
      <rPr>
        <sz val="12"/>
        <rFont val="GHEA Grapalat"/>
        <family val="3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** Եթե ընտրված մասնակցի հայտով  ներկայավել է մեկից ավելի արտադրողների կողմից արտադրված, ինչպես նաև տարբեր ապրանքային նշան, ֆիրմային անվանում և մոդել ունեցող ապրանքներ, ապա դրանցից բավարար գնահատվածները ներառվում են սույն հավելվածում: Եթե հրավերով չի նախատեսվում մասնակցի կողմից առաջարկվող ապրանքի՝ ապրանքային նշանի, ֆիրմային անվանման, մոդելի և արտադրողի վերաբերյալ տեղեկատվության ներկայացում, ապա հանվում են «ապրանքային նշանը,ֆիրմային անվանումը, մոդելը և արտադրողի անվանումը » սյունակը:Պայմանագրով նախատեսված դեպքում Վաճառողը Գնորդին ներկայացնում է նաև ապրանքն արտադրողից կամ վերջինիս ներկայացուցչից երաշխիքային նամակի կամ համապատասխանության սերտիֆիկատ: 
***Մատակարարման ժամկետները՝ Ապրանքի/ների մատակարարումը Վաճառողի կողմից իրականացվում է՝ սույն Պայմանագիրը կնքելուց հետո ֆինանսական միջոցներ նախատեսվելու դեպքում կողմերի միջև կնքվող համաձայնագրի ուժի մեջ մտնելու օրվանից սկսած մինչև 2025 թվականի դեկտեմբերի 30-ը ընկած ժամանակահատվածում,  յուրաքանչյուր անգամ Գնորդից ապրանքի/ների մատակարարման պատվերը  ստանալու պահից հաշված 3 աշխատանքային օրվա  ընթացքում՝ Գնորդի կողմից պատվիրված ապրանքի/ների քանակին համապատախան, ընդ որում  առաջին փուլի՝ պատվերի մատակարարման ժամկետը  20 օրացուցային օր է:  Ապրանքի/ների մատակարարաման համար պատվերը Գնորդի կողմից Վաճառողին կատարվում է  բանավոր, կամ գրավոր (նաև՝ Գնորդի էլեկտրոնային փոստի հասցեից Վաճառողի էլեկտրոնային փոստի հասցեին պատվերը ուղարկելու միջոցով)։ Մինչև տվյալ տարվա դեկտեմբերի 30-ը ընկած ժամանակահատվածում գնորդի կողմից ըստ պայմանագրի և համաձայնագրի  չպատվիրված ապրանքացանկի մասով գործում է օրենքի 37-րդ հոդվածի 2-րդ կետը։</t>
    </r>
  </si>
  <si>
    <t xml:space="preserve">1․ Ապրանքներին առաջադրված պայմաններն են
Բոլոր հղումների դեպքում հասկանալ «կամ համարժեք» արտահայտությունը, համաձայն  ՀՀ գնումների մասին օրենքի 13-րդ հոդվածի 5-րդ մասով սահմանված պահանջը:
Ապրանքը պետք է լինի չօգտագործված: Գործարանային փաթեթավորումը  պարտադրիր է :
Ապրանքի տեղափոխումը և բեռնաթափումը իրականացնում է մատակարարը մինչև դեղատուն։   </t>
  </si>
  <si>
    <t>2․ Մատակարարման պահին պիտանիության ընդհանուր ժամկետի առնվազն 1/2-ի ապահովում, եթե այլ պայման նշված չէ տեխնիկական բնութագրում։</t>
  </si>
  <si>
    <t>Ռուսերեն  լեզվով հրապարակված նյութերի տարաբնույթ (երկակի) մեկնաբանման հնարավորության դեպքում հիմք է ընդունվում հայերեն տեքստը</t>
  </si>
  <si>
    <t>CPV</t>
  </si>
  <si>
    <t>Название</t>
  </si>
  <si>
    <t>Технические характеристики</t>
  </si>
  <si>
    <t>Количество</t>
  </si>
  <si>
    <t>Единица измерения</t>
  </si>
  <si>
    <t>цена за единицу товара</t>
  </si>
  <si>
    <t>Цена покупки</t>
  </si>
  <si>
    <r>
      <rPr>
        <sz val="14"/>
        <rFont val="GHEA Grapalat"/>
        <family val="3"/>
      </rPr>
      <t>Знакомство</t>
    </r>
    <r>
      <rPr>
        <sz val="12"/>
        <rFont val="GHEA Grapalat"/>
        <family val="3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** Если выбранный участник представил продукцию, произведенную более чем одним производителем, а также продукцию с разными товарными знаками, торговыми марками и моделями, то в настоящее приложение включаются те, которые получили удовлетворительную оценку. Если в приглашении не предусмотрено представление информации о товарном знаке, фирменном наименовании, модели и производителе предлагаемого участником товара, то графа «Товарный знак, торговая марка, модель и наименование производителя» удаляется. В случае, предусмотренном договором, Продавец также предоставляет Покупателю товар от производителя или гарантийное письмо или сертификат соответствия от представителя последнего.
***Сроки поставки: Поставка Товара/ов осуществляется Продавцом, в случае предоставления денежных средств после заключения настоящего Соглашения, с момента вступления в силу договора между сторонами до 30 декабря. , 2025 г., каждый раз заказ на поставку товара(ов) от Покупателя в течение 3 рабочих дней с момента получения, в зависимости от количества заказанного Покупателем товара(ов) и срока поставки первого этапа. заказ 20 календарных дней. Заказ на доставку товара(ов) оформляется Покупателем Продавцу в устной или письменной форме (в том числе путем отправки заказа с адреса электронной почты Покупателя на адрес электронной почты Продавца). Пункт 2 статьи 37 закона распространяется на перечень продукции, не заказанной покупателем в соответствии с договором и соглашением до 30 декабря данного года.</t>
    </r>
  </si>
  <si>
    <t>1. Условия, предъявляемые к продукции:
Во всех ссылках понимать словосочетание «или эквивалент», как того требует статья 13, часть 5 Закона РА «О закупках».
Товар должен быть неиспользованным. Заводская упаковка обязательна.
Транспортировку и обработку товара осуществляет поставщик до аптеки.</t>
  </si>
  <si>
    <t>2․ *Обеспечение не менее 1/2 общего срока годности на момент поставки, если иное не указано в технической спецификации.</t>
  </si>
  <si>
    <t>В случае возможности разной (двойственной) интерпретации материалов, опубликованных на русском языке, за основу принимается армянский текст.</t>
  </si>
  <si>
    <t xml:space="preserve"> изделия медицинского назначения 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</si>
</sst>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GHEA Grapalat"/>
      <family val="3"/>
    </font>
    <font>
      <sz val="10"/>
      <color theme="1"/>
      <name val="GHEA Grapalat"/>
      <family val="3"/>
    </font>
    <font>
      <sz val="10"/>
      <color rgb="FF000000"/>
      <name val="GHEA Grapalat"/>
      <family val="3"/>
    </font>
    <font>
      <sz val="10"/>
      <name val="GHEA Grapalat"/>
      <family val="3"/>
    </font>
    <font>
      <b/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GHEA Grapalat"/>
      <family val="3"/>
    </font>
    <font>
      <b/>
      <sz val="11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2"/>
      <name val="GHEA Grapalat"/>
      <family val="3"/>
    </font>
    <font>
      <sz val="14"/>
      <name val="GHEA Grapalat"/>
      <family val="3"/>
    </font>
    <font>
      <sz val="10"/>
      <color rgb="FFFF0000"/>
      <name val="GHEA Grapalat"/>
      <family val="3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2" fillId="0" borderId="0"/>
    <xf numFmtId="0" fontId="2" fillId="0" borderId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1" fillId="0" borderId="0"/>
    <xf numFmtId="0" fontId="11" fillId="0" borderId="0"/>
    <xf numFmtId="0" fontId="12" fillId="0" borderId="0"/>
    <xf numFmtId="0" fontId="2" fillId="0" borderId="0"/>
    <xf numFmtId="0" fontId="1" fillId="0" borderId="0"/>
    <xf numFmtId="0" fontId="11" fillId="0" borderId="0"/>
    <xf numFmtId="0" fontId="11" fillId="0" borderId="0"/>
    <xf numFmtId="0" fontId="2" fillId="0" borderId="0"/>
    <xf numFmtId="0" fontId="2" fillId="0" borderId="0"/>
  </cellStyleXfs>
  <cellXfs count="63">
    <xf numFmtId="0" fontId="0" fillId="0" borderId="0" xfId="0"/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right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6" fillId="0" borderId="0" xfId="0" applyFont="1" applyAlignment="1">
      <alignment horizontal="center" vertical="center"/>
    </xf>
    <xf numFmtId="0" fontId="7" fillId="0" borderId="0" xfId="0" applyFont="1"/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165" fontId="6" fillId="0" borderId="0" xfId="3" applyNumberFormat="1" applyFont="1" applyAlignment="1">
      <alignment horizontal="center" vertical="center"/>
    </xf>
    <xf numFmtId="165" fontId="3" fillId="0" borderId="1" xfId="3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0" fillId="0" borderId="3" xfId="0" applyFont="1" applyBorder="1" applyAlignment="1">
      <alignment horizontal="center" vertical="center"/>
    </xf>
    <xf numFmtId="165" fontId="6" fillId="0" borderId="1" xfId="3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165" fontId="6" fillId="0" borderId="1" xfId="3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6" fillId="0" borderId="1" xfId="3" applyNumberFormat="1" applyFont="1" applyBorder="1" applyAlignment="1">
      <alignment horizontal="center" vertical="center" wrapText="1"/>
    </xf>
    <xf numFmtId="165" fontId="6" fillId="0" borderId="1" xfId="3" applyNumberFormat="1" applyFont="1" applyFill="1" applyBorder="1" applyAlignment="1">
      <alignment horizontal="center" vertical="center" wrapText="1"/>
    </xf>
    <xf numFmtId="165" fontId="6" fillId="0" borderId="2" xfId="3" applyNumberFormat="1" applyFont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0" fillId="0" borderId="0" xfId="0"/>
    <xf numFmtId="0" fontId="6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13" fillId="0" borderId="6" xfId="0" applyFont="1" applyBorder="1" applyAlignment="1">
      <alignment horizontal="center" vertical="top" wrapText="1"/>
    </xf>
    <xf numFmtId="0" fontId="13" fillId="0" borderId="7" xfId="0" applyFont="1" applyBorder="1" applyAlignment="1">
      <alignment horizontal="center" vertical="top" wrapText="1"/>
    </xf>
    <xf numFmtId="0" fontId="6" fillId="0" borderId="1" xfId="3" applyNumberFormat="1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6" fillId="0" borderId="1" xfId="3" applyNumberFormat="1" applyFont="1" applyFill="1" applyBorder="1" applyAlignment="1">
      <alignment horizontal="center" vertical="center"/>
    </xf>
    <xf numFmtId="0" fontId="13" fillId="0" borderId="8" xfId="0" applyFont="1" applyBorder="1" applyAlignment="1">
      <alignment horizontal="center" vertical="top" wrapText="1"/>
    </xf>
    <xf numFmtId="0" fontId="0" fillId="0" borderId="0" xfId="0"/>
    <xf numFmtId="0" fontId="10" fillId="0" borderId="2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0" fillId="0" borderId="0" xfId="0"/>
    <xf numFmtId="0" fontId="16" fillId="0" borderId="0" xfId="0" applyFont="1"/>
  </cellXfs>
  <cellStyles count="14">
    <cellStyle name="Normal 2" xfId="5" xr:uid="{4B414255-2B1B-4524-9758-65D9F3A73A77}"/>
    <cellStyle name="Normal 2 2" xfId="13" xr:uid="{99E160A5-363F-4A94-B853-38516A93BB69}"/>
    <cellStyle name="Normal 2 3" xfId="6" xr:uid="{FC4E00BC-C523-4BE6-B748-D98A12000B46}"/>
    <cellStyle name="Normal 2 4" xfId="12" xr:uid="{787BAAA2-AB8E-4BBA-963B-0075CF19812D}"/>
    <cellStyle name="Normal 3" xfId="2" xr:uid="{00000000-0005-0000-0000-000001000000}"/>
    <cellStyle name="Normal 4" xfId="7" xr:uid="{3D959F7E-AF7A-428C-9126-A107EB298307}"/>
    <cellStyle name="Normal 5" xfId="11" xr:uid="{F0D12A0D-77A8-4E74-9D49-7BF04E060313}"/>
    <cellStyle name="Normal_V8 TRANSFER PRICES 2011" xfId="10" xr:uid="{D78983DE-AC65-432D-B5B6-1670501A6992}"/>
    <cellStyle name="Обычный" xfId="0" builtinId="0"/>
    <cellStyle name="Обычный 2" xfId="9" xr:uid="{7151E620-341F-4C48-915D-ACF176BE1FA7}"/>
    <cellStyle name="Обычный 2 3" xfId="1" xr:uid="{00000000-0005-0000-0000-000002000000}"/>
    <cellStyle name="Обычный 3 2" xfId="8" xr:uid="{D9A14ACB-E3E1-4778-BE11-0CEF2F83B8F0}"/>
    <cellStyle name="Финансовый" xfId="3" builtinId="3"/>
    <cellStyle name="Финансовый 2" xfId="4" xr:uid="{698535BB-F7EB-4D6F-9780-0FC6913179A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1247775</xdr:colOff>
      <xdr:row>59</xdr:row>
      <xdr:rowOff>0</xdr:rowOff>
    </xdr:from>
    <xdr:to>
      <xdr:col>3</xdr:col>
      <xdr:colOff>1247775</xdr:colOff>
      <xdr:row>59</xdr:row>
      <xdr:rowOff>0</xdr:rowOff>
    </xdr:to>
    <xdr:pic>
      <xdr:nvPicPr>
        <xdr:cNvPr id="4" name="Picture 3" descr="lstTable.png">
          <a:extLst>
            <a:ext uri="{FF2B5EF4-FFF2-40B4-BE49-F238E27FC236}">
              <a16:creationId xmlns:a16="http://schemas.microsoft.com/office/drawing/2014/main" id="{A21DEA48-B2D5-4D3C-A0B0-FEFD5ABA27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826008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59</xdr:row>
      <xdr:rowOff>0</xdr:rowOff>
    </xdr:from>
    <xdr:to>
      <xdr:col>3</xdr:col>
      <xdr:colOff>1247775</xdr:colOff>
      <xdr:row>59</xdr:row>
      <xdr:rowOff>0</xdr:rowOff>
    </xdr:to>
    <xdr:pic>
      <xdr:nvPicPr>
        <xdr:cNvPr id="5" name="Picture 1" descr="lstTable.png">
          <a:extLst>
            <a:ext uri="{FF2B5EF4-FFF2-40B4-BE49-F238E27FC236}">
              <a16:creationId xmlns:a16="http://schemas.microsoft.com/office/drawing/2014/main" id="{430F1047-DC46-4029-B61C-B0C6F0B10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8493442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16</xdr:row>
      <xdr:rowOff>0</xdr:rowOff>
    </xdr:from>
    <xdr:to>
      <xdr:col>3</xdr:col>
      <xdr:colOff>1247775</xdr:colOff>
      <xdr:row>16</xdr:row>
      <xdr:rowOff>0</xdr:rowOff>
    </xdr:to>
    <xdr:pic>
      <xdr:nvPicPr>
        <xdr:cNvPr id="6" name="Picture 1" descr="lstTable.png">
          <a:extLst>
            <a:ext uri="{FF2B5EF4-FFF2-40B4-BE49-F238E27FC236}">
              <a16:creationId xmlns:a16="http://schemas.microsoft.com/office/drawing/2014/main" id="{C4178865-84B6-45C1-B15E-884423B8FE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707707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1247775</xdr:colOff>
      <xdr:row>59</xdr:row>
      <xdr:rowOff>0</xdr:rowOff>
    </xdr:from>
    <xdr:ext cx="4483" cy="0"/>
    <xdr:pic>
      <xdr:nvPicPr>
        <xdr:cNvPr id="7" name="Picture 1" descr="lstTable.png">
          <a:extLst>
            <a:ext uri="{FF2B5EF4-FFF2-40B4-BE49-F238E27FC236}">
              <a16:creationId xmlns:a16="http://schemas.microsoft.com/office/drawing/2014/main" id="{A93D10A6-930D-4EE7-A5AD-8D6F9EC4E3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1402080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59</xdr:row>
      <xdr:rowOff>0</xdr:rowOff>
    </xdr:from>
    <xdr:ext cx="4483" cy="0"/>
    <xdr:pic>
      <xdr:nvPicPr>
        <xdr:cNvPr id="8" name="Picture 7" descr="lstTable.png">
          <a:extLst>
            <a:ext uri="{FF2B5EF4-FFF2-40B4-BE49-F238E27FC236}">
              <a16:creationId xmlns:a16="http://schemas.microsoft.com/office/drawing/2014/main" id="{B303DB13-8A59-41B3-B8A0-0E2270297C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1441132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59</xdr:row>
      <xdr:rowOff>0</xdr:rowOff>
    </xdr:from>
    <xdr:ext cx="4483" cy="0"/>
    <xdr:pic>
      <xdr:nvPicPr>
        <xdr:cNvPr id="9" name="Picture 1" descr="lstTable.png">
          <a:extLst>
            <a:ext uri="{FF2B5EF4-FFF2-40B4-BE49-F238E27FC236}">
              <a16:creationId xmlns:a16="http://schemas.microsoft.com/office/drawing/2014/main" id="{A4872FA9-C37C-4A6F-87C1-BB4FDB34F9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1441132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3</xdr:col>
      <xdr:colOff>1247775</xdr:colOff>
      <xdr:row>59</xdr:row>
      <xdr:rowOff>0</xdr:rowOff>
    </xdr:from>
    <xdr:to>
      <xdr:col>3</xdr:col>
      <xdr:colOff>1247775</xdr:colOff>
      <xdr:row>59</xdr:row>
      <xdr:rowOff>0</xdr:rowOff>
    </xdr:to>
    <xdr:pic>
      <xdr:nvPicPr>
        <xdr:cNvPr id="10" name="Picture 9" descr="lstTable.png">
          <a:extLst>
            <a:ext uri="{FF2B5EF4-FFF2-40B4-BE49-F238E27FC236}">
              <a16:creationId xmlns:a16="http://schemas.microsoft.com/office/drawing/2014/main" id="{5A4D9FE3-886A-45FC-9AA2-B61A7F3A4C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826008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59</xdr:row>
      <xdr:rowOff>0</xdr:rowOff>
    </xdr:from>
    <xdr:to>
      <xdr:col>3</xdr:col>
      <xdr:colOff>1247775</xdr:colOff>
      <xdr:row>59</xdr:row>
      <xdr:rowOff>0</xdr:rowOff>
    </xdr:to>
    <xdr:pic>
      <xdr:nvPicPr>
        <xdr:cNvPr id="11" name="Picture 1" descr="lstTable.png">
          <a:extLst>
            <a:ext uri="{FF2B5EF4-FFF2-40B4-BE49-F238E27FC236}">
              <a16:creationId xmlns:a16="http://schemas.microsoft.com/office/drawing/2014/main" id="{D9A9FAF4-A5CA-4A19-BB68-C07174F3B0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8493442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16</xdr:row>
      <xdr:rowOff>0</xdr:rowOff>
    </xdr:from>
    <xdr:to>
      <xdr:col>3</xdr:col>
      <xdr:colOff>1247775</xdr:colOff>
      <xdr:row>16</xdr:row>
      <xdr:rowOff>0</xdr:rowOff>
    </xdr:to>
    <xdr:pic>
      <xdr:nvPicPr>
        <xdr:cNvPr id="12" name="Picture 1" descr="lstTable.png">
          <a:extLst>
            <a:ext uri="{FF2B5EF4-FFF2-40B4-BE49-F238E27FC236}">
              <a16:creationId xmlns:a16="http://schemas.microsoft.com/office/drawing/2014/main" id="{41517E85-BD23-44E3-B438-1C48C60DDE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707707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1247775</xdr:colOff>
      <xdr:row>59</xdr:row>
      <xdr:rowOff>0</xdr:rowOff>
    </xdr:from>
    <xdr:ext cx="4483" cy="0"/>
    <xdr:pic>
      <xdr:nvPicPr>
        <xdr:cNvPr id="13" name="Picture 1" descr="lstTable.png">
          <a:extLst>
            <a:ext uri="{FF2B5EF4-FFF2-40B4-BE49-F238E27FC236}">
              <a16:creationId xmlns:a16="http://schemas.microsoft.com/office/drawing/2014/main" id="{D6783D2A-A479-4981-867C-F8F8E19EA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402080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59</xdr:row>
      <xdr:rowOff>0</xdr:rowOff>
    </xdr:from>
    <xdr:ext cx="4483" cy="0"/>
    <xdr:pic>
      <xdr:nvPicPr>
        <xdr:cNvPr id="15" name="Picture 14" descr="lstTable.png">
          <a:extLst>
            <a:ext uri="{FF2B5EF4-FFF2-40B4-BE49-F238E27FC236}">
              <a16:creationId xmlns:a16="http://schemas.microsoft.com/office/drawing/2014/main" id="{7BB6EE4C-6771-4E55-A9C8-A7C7EEF1E8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441132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59</xdr:row>
      <xdr:rowOff>0</xdr:rowOff>
    </xdr:from>
    <xdr:ext cx="4483" cy="0"/>
    <xdr:pic>
      <xdr:nvPicPr>
        <xdr:cNvPr id="17" name="Picture 1" descr="lstTable.png">
          <a:extLst>
            <a:ext uri="{FF2B5EF4-FFF2-40B4-BE49-F238E27FC236}">
              <a16:creationId xmlns:a16="http://schemas.microsoft.com/office/drawing/2014/main" id="{31CF2658-35CB-4ED4-8522-6F9092BBAF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441132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26</xdr:row>
      <xdr:rowOff>0</xdr:rowOff>
    </xdr:from>
    <xdr:ext cx="4483" cy="0"/>
    <xdr:pic>
      <xdr:nvPicPr>
        <xdr:cNvPr id="2" name="Picture 1" descr="lstTable.png">
          <a:extLst>
            <a:ext uri="{FF2B5EF4-FFF2-40B4-BE49-F238E27FC236}">
              <a16:creationId xmlns:a16="http://schemas.microsoft.com/office/drawing/2014/main" id="{F2FCFADB-1D75-4223-9DF5-0AA1916BEC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0550" y="567880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26</xdr:row>
      <xdr:rowOff>0</xdr:rowOff>
    </xdr:from>
    <xdr:ext cx="4483" cy="0"/>
    <xdr:pic>
      <xdr:nvPicPr>
        <xdr:cNvPr id="3" name="Picture 1" descr="lstTable.png">
          <a:extLst>
            <a:ext uri="{FF2B5EF4-FFF2-40B4-BE49-F238E27FC236}">
              <a16:creationId xmlns:a16="http://schemas.microsoft.com/office/drawing/2014/main" id="{8D477EF6-DE16-4BE9-BF57-2F8068C328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0550" y="567880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28</xdr:row>
      <xdr:rowOff>0</xdr:rowOff>
    </xdr:from>
    <xdr:ext cx="4483" cy="0"/>
    <xdr:pic>
      <xdr:nvPicPr>
        <xdr:cNvPr id="14" name="Picture 13" descr="lstTable.png">
          <a:extLst>
            <a:ext uri="{FF2B5EF4-FFF2-40B4-BE49-F238E27FC236}">
              <a16:creationId xmlns:a16="http://schemas.microsoft.com/office/drawing/2014/main" id="{E81C60C7-2FD4-46D8-88FA-6638E0C988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0550" y="571309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28</xdr:row>
      <xdr:rowOff>0</xdr:rowOff>
    </xdr:from>
    <xdr:ext cx="4483" cy="0"/>
    <xdr:pic>
      <xdr:nvPicPr>
        <xdr:cNvPr id="16" name="Picture 1" descr="lstTable.png">
          <a:extLst>
            <a:ext uri="{FF2B5EF4-FFF2-40B4-BE49-F238E27FC236}">
              <a16:creationId xmlns:a16="http://schemas.microsoft.com/office/drawing/2014/main" id="{E966A05E-56A2-4309-A53F-82D9C315B4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0550" y="571309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28</xdr:row>
      <xdr:rowOff>0</xdr:rowOff>
    </xdr:from>
    <xdr:ext cx="4483" cy="0"/>
    <xdr:pic>
      <xdr:nvPicPr>
        <xdr:cNvPr id="18" name="Picture 17" descr="lstTable.png">
          <a:extLst>
            <a:ext uri="{FF2B5EF4-FFF2-40B4-BE49-F238E27FC236}">
              <a16:creationId xmlns:a16="http://schemas.microsoft.com/office/drawing/2014/main" id="{19B2C885-4C68-43A3-A9DA-55F4ECAD92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0550" y="571309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28</xdr:row>
      <xdr:rowOff>0</xdr:rowOff>
    </xdr:from>
    <xdr:ext cx="4483" cy="0"/>
    <xdr:pic>
      <xdr:nvPicPr>
        <xdr:cNvPr id="19" name="Picture 1" descr="lstTable.png">
          <a:extLst>
            <a:ext uri="{FF2B5EF4-FFF2-40B4-BE49-F238E27FC236}">
              <a16:creationId xmlns:a16="http://schemas.microsoft.com/office/drawing/2014/main" id="{8523049F-EF37-42FD-BEF7-F6B54CBD37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0550" y="571309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41</xdr:row>
      <xdr:rowOff>0</xdr:rowOff>
    </xdr:from>
    <xdr:ext cx="4483" cy="0"/>
    <xdr:pic>
      <xdr:nvPicPr>
        <xdr:cNvPr id="20" name="Picture 19" descr="lstTable.png">
          <a:extLst>
            <a:ext uri="{FF2B5EF4-FFF2-40B4-BE49-F238E27FC236}">
              <a16:creationId xmlns:a16="http://schemas.microsoft.com/office/drawing/2014/main" id="{42C4E161-1E02-4DBE-9478-CB748A51E7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0550" y="316039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41</xdr:row>
      <xdr:rowOff>0</xdr:rowOff>
    </xdr:from>
    <xdr:ext cx="4483" cy="0"/>
    <xdr:pic>
      <xdr:nvPicPr>
        <xdr:cNvPr id="21" name="Picture 20" descr="lstTable.png">
          <a:extLst>
            <a:ext uri="{FF2B5EF4-FFF2-40B4-BE49-F238E27FC236}">
              <a16:creationId xmlns:a16="http://schemas.microsoft.com/office/drawing/2014/main" id="{21A24A69-5177-40CC-9350-BA92B064F6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0550" y="316039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59</xdr:row>
      <xdr:rowOff>0</xdr:rowOff>
    </xdr:from>
    <xdr:ext cx="4483" cy="0"/>
    <xdr:pic>
      <xdr:nvPicPr>
        <xdr:cNvPr id="22" name="Picture 21" descr="lstTable.png">
          <a:extLst>
            <a:ext uri="{FF2B5EF4-FFF2-40B4-BE49-F238E27FC236}">
              <a16:creationId xmlns:a16="http://schemas.microsoft.com/office/drawing/2014/main" id="{79BBE341-1E1B-4580-8589-8901AC3745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9625" y="337185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59</xdr:row>
      <xdr:rowOff>0</xdr:rowOff>
    </xdr:from>
    <xdr:ext cx="4483" cy="0"/>
    <xdr:pic>
      <xdr:nvPicPr>
        <xdr:cNvPr id="23" name="Picture 1" descr="lstTable.png">
          <a:extLst>
            <a:ext uri="{FF2B5EF4-FFF2-40B4-BE49-F238E27FC236}">
              <a16:creationId xmlns:a16="http://schemas.microsoft.com/office/drawing/2014/main" id="{D5493814-9346-44E5-915F-50DB5E0F5B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9625" y="337185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59</xdr:row>
      <xdr:rowOff>0</xdr:rowOff>
    </xdr:from>
    <xdr:ext cx="4483" cy="0"/>
    <xdr:pic>
      <xdr:nvPicPr>
        <xdr:cNvPr id="24" name="Picture 1" descr="lstTable.png">
          <a:extLst>
            <a:ext uri="{FF2B5EF4-FFF2-40B4-BE49-F238E27FC236}">
              <a16:creationId xmlns:a16="http://schemas.microsoft.com/office/drawing/2014/main" id="{87436089-5C9B-4A74-9873-2FEFB782DB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9625" y="337185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59</xdr:row>
      <xdr:rowOff>0</xdr:rowOff>
    </xdr:from>
    <xdr:ext cx="4483" cy="0"/>
    <xdr:pic>
      <xdr:nvPicPr>
        <xdr:cNvPr id="25" name="Picture 1" descr="lstTable.png">
          <a:extLst>
            <a:ext uri="{FF2B5EF4-FFF2-40B4-BE49-F238E27FC236}">
              <a16:creationId xmlns:a16="http://schemas.microsoft.com/office/drawing/2014/main" id="{052895FD-F4D2-4A00-BE4C-9059091094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9625" y="337185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59</xdr:row>
      <xdr:rowOff>0</xdr:rowOff>
    </xdr:from>
    <xdr:ext cx="4483" cy="0"/>
    <xdr:pic>
      <xdr:nvPicPr>
        <xdr:cNvPr id="26" name="Picture 1" descr="lstTable.png">
          <a:extLst>
            <a:ext uri="{FF2B5EF4-FFF2-40B4-BE49-F238E27FC236}">
              <a16:creationId xmlns:a16="http://schemas.microsoft.com/office/drawing/2014/main" id="{DF279BA2-22F4-45B4-AC70-0A5EB1A267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9625" y="337185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59</xdr:row>
      <xdr:rowOff>0</xdr:rowOff>
    </xdr:from>
    <xdr:ext cx="4483" cy="0"/>
    <xdr:pic>
      <xdr:nvPicPr>
        <xdr:cNvPr id="27" name="Picture 1" descr="lstTable.png">
          <a:extLst>
            <a:ext uri="{FF2B5EF4-FFF2-40B4-BE49-F238E27FC236}">
              <a16:creationId xmlns:a16="http://schemas.microsoft.com/office/drawing/2014/main" id="{1F538CB1-428A-4549-83D2-F5BE98A5A5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9625" y="338899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1247775</xdr:colOff>
      <xdr:row>51</xdr:row>
      <xdr:rowOff>0</xdr:rowOff>
    </xdr:from>
    <xdr:to>
      <xdr:col>3</xdr:col>
      <xdr:colOff>1247775</xdr:colOff>
      <xdr:row>51</xdr:row>
      <xdr:rowOff>0</xdr:rowOff>
    </xdr:to>
    <xdr:pic>
      <xdr:nvPicPr>
        <xdr:cNvPr id="2" name="Picture 3" descr="lstTable.png">
          <a:extLst>
            <a:ext uri="{FF2B5EF4-FFF2-40B4-BE49-F238E27FC236}">
              <a16:creationId xmlns:a16="http://schemas.microsoft.com/office/drawing/2014/main" id="{82D3CC81-EE7F-4A4B-9B80-2D4CDFC14A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1135" y="407212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51</xdr:row>
      <xdr:rowOff>0</xdr:rowOff>
    </xdr:from>
    <xdr:to>
      <xdr:col>3</xdr:col>
      <xdr:colOff>1247775</xdr:colOff>
      <xdr:row>51</xdr:row>
      <xdr:rowOff>0</xdr:rowOff>
    </xdr:to>
    <xdr:pic>
      <xdr:nvPicPr>
        <xdr:cNvPr id="3" name="Picture 1" descr="lstTable.png">
          <a:extLst>
            <a:ext uri="{FF2B5EF4-FFF2-40B4-BE49-F238E27FC236}">
              <a16:creationId xmlns:a16="http://schemas.microsoft.com/office/drawing/2014/main" id="{AF74C950-9427-43EB-940F-33A79B3C0C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1135" y="407212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8</xdr:row>
      <xdr:rowOff>0</xdr:rowOff>
    </xdr:from>
    <xdr:to>
      <xdr:col>3</xdr:col>
      <xdr:colOff>1247775</xdr:colOff>
      <xdr:row>8</xdr:row>
      <xdr:rowOff>0</xdr:rowOff>
    </xdr:to>
    <xdr:pic>
      <xdr:nvPicPr>
        <xdr:cNvPr id="4" name="Picture 1" descr="lstTable.png">
          <a:extLst>
            <a:ext uri="{FF2B5EF4-FFF2-40B4-BE49-F238E27FC236}">
              <a16:creationId xmlns:a16="http://schemas.microsoft.com/office/drawing/2014/main" id="{783455F3-71FA-45BF-9A80-426DA9FBA0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1135" y="59893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1247775</xdr:colOff>
      <xdr:row>51</xdr:row>
      <xdr:rowOff>0</xdr:rowOff>
    </xdr:from>
    <xdr:ext cx="4483" cy="0"/>
    <xdr:pic>
      <xdr:nvPicPr>
        <xdr:cNvPr id="5" name="Picture 1" descr="lstTable.png">
          <a:extLst>
            <a:ext uri="{FF2B5EF4-FFF2-40B4-BE49-F238E27FC236}">
              <a16:creationId xmlns:a16="http://schemas.microsoft.com/office/drawing/2014/main" id="{5A60CFC9-9B74-4B8C-B7C5-C692FB806B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1135" y="407212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51</xdr:row>
      <xdr:rowOff>0</xdr:rowOff>
    </xdr:from>
    <xdr:ext cx="4483" cy="0"/>
    <xdr:pic>
      <xdr:nvPicPr>
        <xdr:cNvPr id="6" name="Picture 7" descr="lstTable.png">
          <a:extLst>
            <a:ext uri="{FF2B5EF4-FFF2-40B4-BE49-F238E27FC236}">
              <a16:creationId xmlns:a16="http://schemas.microsoft.com/office/drawing/2014/main" id="{B66B94F7-BBB2-43DA-B073-F4CFC9828F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1135" y="407212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51</xdr:row>
      <xdr:rowOff>0</xdr:rowOff>
    </xdr:from>
    <xdr:ext cx="4483" cy="0"/>
    <xdr:pic>
      <xdr:nvPicPr>
        <xdr:cNvPr id="7" name="Picture 1" descr="lstTable.png">
          <a:extLst>
            <a:ext uri="{FF2B5EF4-FFF2-40B4-BE49-F238E27FC236}">
              <a16:creationId xmlns:a16="http://schemas.microsoft.com/office/drawing/2014/main" id="{C593A149-ED4A-41F8-A48A-CE9E62906C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1135" y="407212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3</xdr:col>
      <xdr:colOff>1247775</xdr:colOff>
      <xdr:row>51</xdr:row>
      <xdr:rowOff>0</xdr:rowOff>
    </xdr:from>
    <xdr:to>
      <xdr:col>3</xdr:col>
      <xdr:colOff>1247775</xdr:colOff>
      <xdr:row>51</xdr:row>
      <xdr:rowOff>0</xdr:rowOff>
    </xdr:to>
    <xdr:pic>
      <xdr:nvPicPr>
        <xdr:cNvPr id="8" name="Picture 9" descr="lstTable.png">
          <a:extLst>
            <a:ext uri="{FF2B5EF4-FFF2-40B4-BE49-F238E27FC236}">
              <a16:creationId xmlns:a16="http://schemas.microsoft.com/office/drawing/2014/main" id="{338E2024-427A-487C-AF1B-BF0B2B9D24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1135" y="407212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51</xdr:row>
      <xdr:rowOff>0</xdr:rowOff>
    </xdr:from>
    <xdr:to>
      <xdr:col>3</xdr:col>
      <xdr:colOff>1247775</xdr:colOff>
      <xdr:row>51</xdr:row>
      <xdr:rowOff>0</xdr:rowOff>
    </xdr:to>
    <xdr:pic>
      <xdr:nvPicPr>
        <xdr:cNvPr id="9" name="Picture 1" descr="lstTable.png">
          <a:extLst>
            <a:ext uri="{FF2B5EF4-FFF2-40B4-BE49-F238E27FC236}">
              <a16:creationId xmlns:a16="http://schemas.microsoft.com/office/drawing/2014/main" id="{D3B2D14F-1AE1-42DA-9AB4-CC11A71821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1135" y="407212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8</xdr:row>
      <xdr:rowOff>0</xdr:rowOff>
    </xdr:from>
    <xdr:to>
      <xdr:col>3</xdr:col>
      <xdr:colOff>1247775</xdr:colOff>
      <xdr:row>8</xdr:row>
      <xdr:rowOff>0</xdr:rowOff>
    </xdr:to>
    <xdr:pic>
      <xdr:nvPicPr>
        <xdr:cNvPr id="10" name="Picture 1" descr="lstTable.png">
          <a:extLst>
            <a:ext uri="{FF2B5EF4-FFF2-40B4-BE49-F238E27FC236}">
              <a16:creationId xmlns:a16="http://schemas.microsoft.com/office/drawing/2014/main" id="{D57A356B-A7D7-4620-9341-A43E75C3F4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1135" y="59893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1247775</xdr:colOff>
      <xdr:row>51</xdr:row>
      <xdr:rowOff>0</xdr:rowOff>
    </xdr:from>
    <xdr:ext cx="4483" cy="0"/>
    <xdr:pic>
      <xdr:nvPicPr>
        <xdr:cNvPr id="11" name="Picture 1" descr="lstTable.png">
          <a:extLst>
            <a:ext uri="{FF2B5EF4-FFF2-40B4-BE49-F238E27FC236}">
              <a16:creationId xmlns:a16="http://schemas.microsoft.com/office/drawing/2014/main" id="{8403E722-0234-49E6-AB0C-7CF0E56A37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1135" y="407212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51</xdr:row>
      <xdr:rowOff>0</xdr:rowOff>
    </xdr:from>
    <xdr:ext cx="4483" cy="0"/>
    <xdr:pic>
      <xdr:nvPicPr>
        <xdr:cNvPr id="12" name="Picture 14" descr="lstTable.png">
          <a:extLst>
            <a:ext uri="{FF2B5EF4-FFF2-40B4-BE49-F238E27FC236}">
              <a16:creationId xmlns:a16="http://schemas.microsoft.com/office/drawing/2014/main" id="{57945534-59B5-4476-834A-72C586F263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1135" y="407212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51</xdr:row>
      <xdr:rowOff>0</xdr:rowOff>
    </xdr:from>
    <xdr:ext cx="4483" cy="0"/>
    <xdr:pic>
      <xdr:nvPicPr>
        <xdr:cNvPr id="13" name="Picture 1" descr="lstTable.png">
          <a:extLst>
            <a:ext uri="{FF2B5EF4-FFF2-40B4-BE49-F238E27FC236}">
              <a16:creationId xmlns:a16="http://schemas.microsoft.com/office/drawing/2014/main" id="{F577CB2A-AC5F-473B-9871-6E7B5476A7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1135" y="407212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18</xdr:row>
      <xdr:rowOff>0</xdr:rowOff>
    </xdr:from>
    <xdr:ext cx="4483" cy="0"/>
    <xdr:pic>
      <xdr:nvPicPr>
        <xdr:cNvPr id="14" name="Picture 1" descr="lstTable.png">
          <a:extLst>
            <a:ext uri="{FF2B5EF4-FFF2-40B4-BE49-F238E27FC236}">
              <a16:creationId xmlns:a16="http://schemas.microsoft.com/office/drawing/2014/main" id="{378A0579-8BDE-4029-820B-D0537670ED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1135" y="1406652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18</xdr:row>
      <xdr:rowOff>0</xdr:rowOff>
    </xdr:from>
    <xdr:ext cx="4483" cy="0"/>
    <xdr:pic>
      <xdr:nvPicPr>
        <xdr:cNvPr id="15" name="Picture 1" descr="lstTable.png">
          <a:extLst>
            <a:ext uri="{FF2B5EF4-FFF2-40B4-BE49-F238E27FC236}">
              <a16:creationId xmlns:a16="http://schemas.microsoft.com/office/drawing/2014/main" id="{E5537BBC-01A0-4C18-AD15-A3337F0E8D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1135" y="1406652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20</xdr:row>
      <xdr:rowOff>0</xdr:rowOff>
    </xdr:from>
    <xdr:ext cx="4483" cy="0"/>
    <xdr:pic>
      <xdr:nvPicPr>
        <xdr:cNvPr id="16" name="Picture 13" descr="lstTable.png">
          <a:extLst>
            <a:ext uri="{FF2B5EF4-FFF2-40B4-BE49-F238E27FC236}">
              <a16:creationId xmlns:a16="http://schemas.microsoft.com/office/drawing/2014/main" id="{0862EDD4-255D-4179-B34F-48D5637FAF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1135" y="1568196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20</xdr:row>
      <xdr:rowOff>0</xdr:rowOff>
    </xdr:from>
    <xdr:ext cx="4483" cy="0"/>
    <xdr:pic>
      <xdr:nvPicPr>
        <xdr:cNvPr id="17" name="Picture 1" descr="lstTable.png">
          <a:extLst>
            <a:ext uri="{FF2B5EF4-FFF2-40B4-BE49-F238E27FC236}">
              <a16:creationId xmlns:a16="http://schemas.microsoft.com/office/drawing/2014/main" id="{05E67A41-A3E2-4B3C-9FC3-BC8C55CAB0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1135" y="1568196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20</xdr:row>
      <xdr:rowOff>0</xdr:rowOff>
    </xdr:from>
    <xdr:ext cx="4483" cy="0"/>
    <xdr:pic>
      <xdr:nvPicPr>
        <xdr:cNvPr id="18" name="Picture 17" descr="lstTable.png">
          <a:extLst>
            <a:ext uri="{FF2B5EF4-FFF2-40B4-BE49-F238E27FC236}">
              <a16:creationId xmlns:a16="http://schemas.microsoft.com/office/drawing/2014/main" id="{27B06CD9-0A78-4321-B3C3-67E27B7C83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1135" y="1568196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20</xdr:row>
      <xdr:rowOff>0</xdr:rowOff>
    </xdr:from>
    <xdr:ext cx="4483" cy="0"/>
    <xdr:pic>
      <xdr:nvPicPr>
        <xdr:cNvPr id="19" name="Picture 1" descr="lstTable.png">
          <a:extLst>
            <a:ext uri="{FF2B5EF4-FFF2-40B4-BE49-F238E27FC236}">
              <a16:creationId xmlns:a16="http://schemas.microsoft.com/office/drawing/2014/main" id="{4BFD9731-36D9-4537-AF41-B572120C76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1135" y="1568196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33</xdr:row>
      <xdr:rowOff>0</xdr:rowOff>
    </xdr:from>
    <xdr:ext cx="4483" cy="0"/>
    <xdr:pic>
      <xdr:nvPicPr>
        <xdr:cNvPr id="20" name="Picture 19" descr="lstTable.png">
          <a:extLst>
            <a:ext uri="{FF2B5EF4-FFF2-40B4-BE49-F238E27FC236}">
              <a16:creationId xmlns:a16="http://schemas.microsoft.com/office/drawing/2014/main" id="{31711B23-91C3-40A2-8DEF-653872A8F1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1135" y="2618232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33</xdr:row>
      <xdr:rowOff>0</xdr:rowOff>
    </xdr:from>
    <xdr:ext cx="4483" cy="0"/>
    <xdr:pic>
      <xdr:nvPicPr>
        <xdr:cNvPr id="21" name="Picture 20" descr="lstTable.png">
          <a:extLst>
            <a:ext uri="{FF2B5EF4-FFF2-40B4-BE49-F238E27FC236}">
              <a16:creationId xmlns:a16="http://schemas.microsoft.com/office/drawing/2014/main" id="{7AF3FD1F-E1D2-48F0-8804-848BCE5846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1135" y="2618232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51</xdr:row>
      <xdr:rowOff>0</xdr:rowOff>
    </xdr:from>
    <xdr:ext cx="4483" cy="0"/>
    <xdr:pic>
      <xdr:nvPicPr>
        <xdr:cNvPr id="22" name="Picture 21" descr="lstTable.png">
          <a:extLst>
            <a:ext uri="{FF2B5EF4-FFF2-40B4-BE49-F238E27FC236}">
              <a16:creationId xmlns:a16="http://schemas.microsoft.com/office/drawing/2014/main" id="{EEE42651-61DA-4D8C-87D7-C4CAD17CA6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1135" y="407212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51</xdr:row>
      <xdr:rowOff>0</xdr:rowOff>
    </xdr:from>
    <xdr:ext cx="4483" cy="0"/>
    <xdr:pic>
      <xdr:nvPicPr>
        <xdr:cNvPr id="23" name="Picture 1" descr="lstTable.png">
          <a:extLst>
            <a:ext uri="{FF2B5EF4-FFF2-40B4-BE49-F238E27FC236}">
              <a16:creationId xmlns:a16="http://schemas.microsoft.com/office/drawing/2014/main" id="{39C0E753-82E5-41EE-8015-380E7B1D44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1135" y="407212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51</xdr:row>
      <xdr:rowOff>0</xdr:rowOff>
    </xdr:from>
    <xdr:ext cx="4483" cy="0"/>
    <xdr:pic>
      <xdr:nvPicPr>
        <xdr:cNvPr id="24" name="Picture 1" descr="lstTable.png">
          <a:extLst>
            <a:ext uri="{FF2B5EF4-FFF2-40B4-BE49-F238E27FC236}">
              <a16:creationId xmlns:a16="http://schemas.microsoft.com/office/drawing/2014/main" id="{7E010274-5A8C-46E9-9DF9-4F7CDFF9BB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1135" y="407212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51</xdr:row>
      <xdr:rowOff>0</xdr:rowOff>
    </xdr:from>
    <xdr:ext cx="4483" cy="0"/>
    <xdr:pic>
      <xdr:nvPicPr>
        <xdr:cNvPr id="25" name="Picture 1" descr="lstTable.png">
          <a:extLst>
            <a:ext uri="{FF2B5EF4-FFF2-40B4-BE49-F238E27FC236}">
              <a16:creationId xmlns:a16="http://schemas.microsoft.com/office/drawing/2014/main" id="{A13D02D0-4262-4392-B323-1BCED331A6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1135" y="407212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51</xdr:row>
      <xdr:rowOff>0</xdr:rowOff>
    </xdr:from>
    <xdr:ext cx="4483" cy="0"/>
    <xdr:pic>
      <xdr:nvPicPr>
        <xdr:cNvPr id="26" name="Picture 1" descr="lstTable.png">
          <a:extLst>
            <a:ext uri="{FF2B5EF4-FFF2-40B4-BE49-F238E27FC236}">
              <a16:creationId xmlns:a16="http://schemas.microsoft.com/office/drawing/2014/main" id="{03822DCD-9685-4C10-84DA-B8A97A1237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1135" y="407212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51</xdr:row>
      <xdr:rowOff>0</xdr:rowOff>
    </xdr:from>
    <xdr:ext cx="4483" cy="0"/>
    <xdr:pic>
      <xdr:nvPicPr>
        <xdr:cNvPr id="27" name="Picture 1" descr="lstTable.png">
          <a:extLst>
            <a:ext uri="{FF2B5EF4-FFF2-40B4-BE49-F238E27FC236}">
              <a16:creationId xmlns:a16="http://schemas.microsoft.com/office/drawing/2014/main" id="{1C893AF3-F290-4EED-8B64-DC63BC127D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1135" y="407212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1"/>
  <sheetViews>
    <sheetView tabSelected="1" topLeftCell="A9" zoomScale="70" zoomScaleNormal="70" workbookViewId="0">
      <selection activeCell="C11" sqref="C11"/>
    </sheetView>
  </sheetViews>
  <sheetFormatPr defaultColWidth="9.109375" defaultRowHeight="15" x14ac:dyDescent="0.35"/>
  <cols>
    <col min="1" max="1" width="6" style="4" customWidth="1"/>
    <col min="2" max="2" width="16.109375" style="4" customWidth="1"/>
    <col min="3" max="3" width="36.5546875" style="4" customWidth="1"/>
    <col min="4" max="4" width="56.6640625" style="19" customWidth="1"/>
    <col min="5" max="5" width="9.6640625" style="5" customWidth="1"/>
    <col min="6" max="6" width="10.109375" style="11" customWidth="1"/>
    <col min="7" max="7" width="11.44140625" style="11" customWidth="1"/>
    <col min="8" max="8" width="13.6640625" style="15" customWidth="1"/>
    <col min="9" max="9" width="9.109375" style="4"/>
    <col min="10" max="10" width="9.109375" style="4" customWidth="1"/>
    <col min="11" max="16384" width="9.109375" style="4"/>
  </cols>
  <sheetData>
    <row r="1" spans="1:8" hidden="1" x14ac:dyDescent="0.35"/>
    <row r="2" spans="1:8" ht="28.5" hidden="1" customHeight="1" x14ac:dyDescent="0.35">
      <c r="C2" s="4" t="s">
        <v>78</v>
      </c>
    </row>
    <row r="3" spans="1:8" ht="15.75" hidden="1" customHeight="1" x14ac:dyDescent="0.35">
      <c r="C3" s="6" t="s">
        <v>4</v>
      </c>
      <c r="D3" s="7"/>
      <c r="E3" s="14"/>
      <c r="F3" s="14"/>
      <c r="G3" s="8"/>
    </row>
    <row r="4" spans="1:8" hidden="1" x14ac:dyDescent="0.35">
      <c r="C4" s="6"/>
      <c r="D4" s="7"/>
      <c r="E4" s="14"/>
      <c r="F4" s="14"/>
      <c r="G4" s="8"/>
    </row>
    <row r="5" spans="1:8" hidden="1" x14ac:dyDescent="0.35">
      <c r="C5" s="6" t="s">
        <v>105</v>
      </c>
      <c r="D5" s="7"/>
      <c r="E5" s="14"/>
      <c r="F5" s="14"/>
      <c r="G5" s="8"/>
    </row>
    <row r="6" spans="1:8" hidden="1" x14ac:dyDescent="0.35">
      <c r="C6" s="6"/>
      <c r="D6" s="7"/>
      <c r="E6" s="14"/>
      <c r="F6" s="14"/>
      <c r="G6" s="8"/>
    </row>
    <row r="7" spans="1:8" hidden="1" x14ac:dyDescent="0.35">
      <c r="C7" s="6"/>
      <c r="D7" s="7"/>
      <c r="E7" s="8"/>
      <c r="F7" s="7"/>
      <c r="G7" s="7"/>
    </row>
    <row r="8" spans="1:8" hidden="1" x14ac:dyDescent="0.35">
      <c r="C8" s="6"/>
      <c r="D8" s="7"/>
      <c r="E8" s="8"/>
      <c r="F8" s="7"/>
      <c r="G8" s="7"/>
    </row>
    <row r="9" spans="1:8" ht="29.25" customHeight="1" x14ac:dyDescent="0.35">
      <c r="A9" s="34" t="s">
        <v>178</v>
      </c>
      <c r="B9" s="35"/>
      <c r="C9" s="35"/>
      <c r="D9" s="35"/>
      <c r="E9" s="35"/>
      <c r="F9" s="35"/>
      <c r="G9" s="35"/>
      <c r="H9" s="35"/>
    </row>
    <row r="10" spans="1:8" s="10" customFormat="1" ht="61.5" customHeight="1" x14ac:dyDescent="0.35">
      <c r="A10" s="9" t="s">
        <v>3</v>
      </c>
      <c r="B10" s="20" t="s">
        <v>114</v>
      </c>
      <c r="C10" s="1" t="s">
        <v>14</v>
      </c>
      <c r="D10" s="2" t="s">
        <v>15</v>
      </c>
      <c r="E10" s="2" t="s">
        <v>1</v>
      </c>
      <c r="F10" s="3" t="s">
        <v>0</v>
      </c>
      <c r="G10" s="13" t="s">
        <v>16</v>
      </c>
      <c r="H10" s="16" t="s">
        <v>73</v>
      </c>
    </row>
    <row r="11" spans="1:8" s="10" customFormat="1" ht="63.75" customHeight="1" x14ac:dyDescent="0.35">
      <c r="A11" s="9">
        <v>1</v>
      </c>
      <c r="B11" s="22" t="s">
        <v>115</v>
      </c>
      <c r="C11" s="27" t="s">
        <v>19</v>
      </c>
      <c r="D11" s="29" t="s">
        <v>72</v>
      </c>
      <c r="E11" s="31">
        <v>1000</v>
      </c>
      <c r="F11" s="17" t="s">
        <v>2</v>
      </c>
      <c r="G11" s="31">
        <v>1650</v>
      </c>
      <c r="H11" s="47">
        <f t="shared" ref="H11:H41" si="0">G11*E11</f>
        <v>1650000</v>
      </c>
    </row>
    <row r="12" spans="1:8" s="10" customFormat="1" ht="63.75" customHeight="1" x14ac:dyDescent="0.35">
      <c r="A12" s="9">
        <v>2</v>
      </c>
      <c r="B12" s="22" t="s">
        <v>116</v>
      </c>
      <c r="C12" s="26" t="s">
        <v>20</v>
      </c>
      <c r="D12" s="25" t="s">
        <v>106</v>
      </c>
      <c r="E12" s="31">
        <v>100</v>
      </c>
      <c r="F12" s="17" t="s">
        <v>2</v>
      </c>
      <c r="G12" s="31">
        <v>9000</v>
      </c>
      <c r="H12" s="47">
        <f t="shared" si="0"/>
        <v>900000</v>
      </c>
    </row>
    <row r="13" spans="1:8" s="10" customFormat="1" ht="63.75" customHeight="1" x14ac:dyDescent="0.35">
      <c r="A13" s="9">
        <v>3</v>
      </c>
      <c r="B13" s="22" t="s">
        <v>138</v>
      </c>
      <c r="C13" s="26" t="s">
        <v>8</v>
      </c>
      <c r="D13" s="25" t="s">
        <v>27</v>
      </c>
      <c r="E13" s="32">
        <v>500</v>
      </c>
      <c r="F13" s="17" t="s">
        <v>2</v>
      </c>
      <c r="G13" s="31">
        <v>1500</v>
      </c>
      <c r="H13" s="47">
        <f t="shared" si="0"/>
        <v>750000</v>
      </c>
    </row>
    <row r="14" spans="1:8" s="10" customFormat="1" ht="63.75" customHeight="1" x14ac:dyDescent="0.35">
      <c r="A14" s="9">
        <v>4</v>
      </c>
      <c r="B14" s="22" t="s">
        <v>117</v>
      </c>
      <c r="C14" s="26" t="s">
        <v>5</v>
      </c>
      <c r="D14" s="25" t="s">
        <v>107</v>
      </c>
      <c r="E14" s="31">
        <v>82</v>
      </c>
      <c r="F14" s="17" t="s">
        <v>2</v>
      </c>
      <c r="G14" s="31">
        <v>200000</v>
      </c>
      <c r="H14" s="47">
        <f t="shared" si="0"/>
        <v>16400000</v>
      </c>
    </row>
    <row r="15" spans="1:8" s="10" customFormat="1" ht="63.75" customHeight="1" x14ac:dyDescent="0.35">
      <c r="A15" s="9">
        <v>5</v>
      </c>
      <c r="B15" s="22" t="s">
        <v>145</v>
      </c>
      <c r="C15" s="26" t="s">
        <v>36</v>
      </c>
      <c r="D15" s="25" t="s">
        <v>94</v>
      </c>
      <c r="E15" s="31">
        <v>168</v>
      </c>
      <c r="F15" s="17" t="s">
        <v>2</v>
      </c>
      <c r="G15" s="31">
        <v>15000</v>
      </c>
      <c r="H15" s="47">
        <f t="shared" si="0"/>
        <v>2520000</v>
      </c>
    </row>
    <row r="16" spans="1:8" s="10" customFormat="1" ht="63.75" customHeight="1" x14ac:dyDescent="0.35">
      <c r="A16" s="9">
        <v>6</v>
      </c>
      <c r="B16" s="22" t="s">
        <v>146</v>
      </c>
      <c r="C16" s="26" t="s">
        <v>37</v>
      </c>
      <c r="D16" s="25" t="s">
        <v>58</v>
      </c>
      <c r="E16" s="32">
        <v>262</v>
      </c>
      <c r="F16" s="17" t="s">
        <v>2</v>
      </c>
      <c r="G16" s="32">
        <v>12000</v>
      </c>
      <c r="H16" s="51">
        <f t="shared" si="0"/>
        <v>3144000</v>
      </c>
    </row>
    <row r="17" spans="1:8" s="10" customFormat="1" ht="63.75" customHeight="1" x14ac:dyDescent="0.35">
      <c r="A17" s="9">
        <v>7</v>
      </c>
      <c r="B17" s="22" t="s">
        <v>118</v>
      </c>
      <c r="C17" s="26" t="s">
        <v>10</v>
      </c>
      <c r="D17" s="25" t="s">
        <v>57</v>
      </c>
      <c r="E17" s="31">
        <v>500</v>
      </c>
      <c r="F17" s="17" t="s">
        <v>2</v>
      </c>
      <c r="G17" s="31">
        <v>7000</v>
      </c>
      <c r="H17" s="47">
        <f t="shared" si="0"/>
        <v>3500000</v>
      </c>
    </row>
    <row r="18" spans="1:8" s="10" customFormat="1" ht="63.75" customHeight="1" x14ac:dyDescent="0.35">
      <c r="A18" s="9">
        <v>8</v>
      </c>
      <c r="B18" s="22" t="s">
        <v>119</v>
      </c>
      <c r="C18" s="26" t="s">
        <v>11</v>
      </c>
      <c r="D18" s="25" t="s">
        <v>56</v>
      </c>
      <c r="E18" s="31">
        <v>500</v>
      </c>
      <c r="F18" s="17" t="s">
        <v>2</v>
      </c>
      <c r="G18" s="31">
        <v>9000</v>
      </c>
      <c r="H18" s="47">
        <f t="shared" si="0"/>
        <v>4500000</v>
      </c>
    </row>
    <row r="19" spans="1:8" s="10" customFormat="1" ht="63.75" customHeight="1" x14ac:dyDescent="0.35">
      <c r="A19" s="9">
        <v>9</v>
      </c>
      <c r="B19" s="22" t="s">
        <v>120</v>
      </c>
      <c r="C19" s="26" t="s">
        <v>12</v>
      </c>
      <c r="D19" s="25" t="s">
        <v>55</v>
      </c>
      <c r="E19" s="31">
        <v>500</v>
      </c>
      <c r="F19" s="17" t="s">
        <v>2</v>
      </c>
      <c r="G19" s="31">
        <v>14500</v>
      </c>
      <c r="H19" s="47">
        <f t="shared" si="0"/>
        <v>7250000</v>
      </c>
    </row>
    <row r="20" spans="1:8" s="10" customFormat="1" ht="63.75" customHeight="1" x14ac:dyDescent="0.35">
      <c r="A20" s="9">
        <v>10</v>
      </c>
      <c r="B20" s="22" t="s">
        <v>121</v>
      </c>
      <c r="C20" s="26" t="s">
        <v>26</v>
      </c>
      <c r="D20" s="25" t="s">
        <v>54</v>
      </c>
      <c r="E20" s="31">
        <v>10000</v>
      </c>
      <c r="F20" s="17" t="s">
        <v>2</v>
      </c>
      <c r="G20" s="31">
        <v>380</v>
      </c>
      <c r="H20" s="47">
        <f t="shared" si="0"/>
        <v>3800000</v>
      </c>
    </row>
    <row r="21" spans="1:8" s="10" customFormat="1" ht="63.75" customHeight="1" x14ac:dyDescent="0.35">
      <c r="A21" s="9">
        <v>11</v>
      </c>
      <c r="B21" s="22" t="s">
        <v>122</v>
      </c>
      <c r="C21" s="26" t="s">
        <v>60</v>
      </c>
      <c r="D21" s="25" t="s">
        <v>61</v>
      </c>
      <c r="E21" s="31">
        <v>3000</v>
      </c>
      <c r="F21" s="17" t="s">
        <v>2</v>
      </c>
      <c r="G21" s="31">
        <v>430</v>
      </c>
      <c r="H21" s="47">
        <f t="shared" si="0"/>
        <v>1290000</v>
      </c>
    </row>
    <row r="22" spans="1:8" s="10" customFormat="1" ht="63.75" customHeight="1" x14ac:dyDescent="0.35">
      <c r="A22" s="9">
        <v>12</v>
      </c>
      <c r="B22" s="22" t="s">
        <v>137</v>
      </c>
      <c r="C22" s="26" t="s">
        <v>139</v>
      </c>
      <c r="D22" s="25" t="s">
        <v>140</v>
      </c>
      <c r="E22" s="32">
        <v>10000</v>
      </c>
      <c r="F22" s="17" t="s">
        <v>2</v>
      </c>
      <c r="G22" s="32">
        <v>360</v>
      </c>
      <c r="H22" s="47">
        <f t="shared" si="0"/>
        <v>3600000</v>
      </c>
    </row>
    <row r="23" spans="1:8" s="10" customFormat="1" ht="63.75" customHeight="1" x14ac:dyDescent="0.35">
      <c r="A23" s="9">
        <v>13</v>
      </c>
      <c r="B23" s="22" t="s">
        <v>151</v>
      </c>
      <c r="C23" s="26" t="s">
        <v>18</v>
      </c>
      <c r="D23" s="25" t="s">
        <v>108</v>
      </c>
      <c r="E23" s="31">
        <v>1000</v>
      </c>
      <c r="F23" s="17" t="s">
        <v>2</v>
      </c>
      <c r="G23" s="31">
        <v>1500</v>
      </c>
      <c r="H23" s="47">
        <f t="shared" si="0"/>
        <v>1500000</v>
      </c>
    </row>
    <row r="24" spans="1:8" s="10" customFormat="1" ht="63.75" customHeight="1" x14ac:dyDescent="0.35">
      <c r="A24" s="9">
        <v>14</v>
      </c>
      <c r="B24" s="22" t="s">
        <v>152</v>
      </c>
      <c r="C24" s="26" t="s">
        <v>63</v>
      </c>
      <c r="D24" s="25" t="s">
        <v>67</v>
      </c>
      <c r="E24" s="31">
        <v>400</v>
      </c>
      <c r="F24" s="17" t="s">
        <v>2</v>
      </c>
      <c r="G24" s="31">
        <v>11000</v>
      </c>
      <c r="H24" s="47">
        <f t="shared" si="0"/>
        <v>4400000</v>
      </c>
    </row>
    <row r="25" spans="1:8" s="10" customFormat="1" ht="63.75" customHeight="1" x14ac:dyDescent="0.35">
      <c r="A25" s="9">
        <v>15</v>
      </c>
      <c r="B25" s="22" t="s">
        <v>153</v>
      </c>
      <c r="C25" s="26" t="s">
        <v>109</v>
      </c>
      <c r="D25" s="25" t="s">
        <v>68</v>
      </c>
      <c r="E25" s="31">
        <v>20</v>
      </c>
      <c r="F25" s="17" t="s">
        <v>2</v>
      </c>
      <c r="G25" s="31">
        <v>9000</v>
      </c>
      <c r="H25" s="47">
        <f t="shared" si="0"/>
        <v>180000</v>
      </c>
    </row>
    <row r="26" spans="1:8" s="10" customFormat="1" ht="63.75" customHeight="1" x14ac:dyDescent="0.35">
      <c r="A26" s="9">
        <v>16</v>
      </c>
      <c r="B26" s="22" t="s">
        <v>123</v>
      </c>
      <c r="C26" s="26" t="s">
        <v>95</v>
      </c>
      <c r="D26" s="25" t="s">
        <v>141</v>
      </c>
      <c r="E26" s="31">
        <v>800</v>
      </c>
      <c r="F26" s="17" t="s">
        <v>2</v>
      </c>
      <c r="G26" s="31">
        <v>5500</v>
      </c>
      <c r="H26" s="47">
        <f t="shared" si="0"/>
        <v>4400000</v>
      </c>
    </row>
    <row r="27" spans="1:8" s="10" customFormat="1" ht="63.75" customHeight="1" x14ac:dyDescent="0.35">
      <c r="A27" s="9">
        <v>17</v>
      </c>
      <c r="B27" s="22" t="s">
        <v>124</v>
      </c>
      <c r="C27" s="26" t="s">
        <v>96</v>
      </c>
      <c r="D27" s="25" t="s">
        <v>142</v>
      </c>
      <c r="E27" s="31">
        <v>100</v>
      </c>
      <c r="F27" s="17" t="s">
        <v>2</v>
      </c>
      <c r="G27" s="31">
        <v>5500</v>
      </c>
      <c r="H27" s="47">
        <f t="shared" si="0"/>
        <v>550000</v>
      </c>
    </row>
    <row r="28" spans="1:8" s="10" customFormat="1" ht="63.75" customHeight="1" x14ac:dyDescent="0.35">
      <c r="A28" s="9">
        <v>18</v>
      </c>
      <c r="B28" s="22" t="s">
        <v>154</v>
      </c>
      <c r="C28" s="26" t="s">
        <v>21</v>
      </c>
      <c r="D28" s="25" t="s">
        <v>53</v>
      </c>
      <c r="E28" s="31">
        <v>1000</v>
      </c>
      <c r="F28" s="17" t="s">
        <v>2</v>
      </c>
      <c r="G28" s="31">
        <v>1600</v>
      </c>
      <c r="H28" s="47">
        <f t="shared" si="0"/>
        <v>1600000</v>
      </c>
    </row>
    <row r="29" spans="1:8" s="10" customFormat="1" ht="63.75" customHeight="1" x14ac:dyDescent="0.35">
      <c r="A29" s="9">
        <v>19</v>
      </c>
      <c r="B29" s="22" t="s">
        <v>155</v>
      </c>
      <c r="C29" s="26" t="s">
        <v>22</v>
      </c>
      <c r="D29" s="25" t="s">
        <v>52</v>
      </c>
      <c r="E29" s="31">
        <v>600</v>
      </c>
      <c r="F29" s="17" t="s">
        <v>2</v>
      </c>
      <c r="G29" s="31">
        <v>1600</v>
      </c>
      <c r="H29" s="47">
        <f t="shared" si="0"/>
        <v>960000</v>
      </c>
    </row>
    <row r="30" spans="1:8" s="10" customFormat="1" ht="63.75" customHeight="1" x14ac:dyDescent="0.35">
      <c r="A30" s="9">
        <v>20</v>
      </c>
      <c r="B30" s="22" t="s">
        <v>156</v>
      </c>
      <c r="C30" s="26" t="s">
        <v>9</v>
      </c>
      <c r="D30" s="25" t="s">
        <v>51</v>
      </c>
      <c r="E30" s="31">
        <v>300</v>
      </c>
      <c r="F30" s="17" t="s">
        <v>2</v>
      </c>
      <c r="G30" s="31">
        <v>1600</v>
      </c>
      <c r="H30" s="47">
        <f t="shared" si="0"/>
        <v>480000</v>
      </c>
    </row>
    <row r="31" spans="1:8" s="10" customFormat="1" ht="63.75" customHeight="1" x14ac:dyDescent="0.35">
      <c r="A31" s="9">
        <v>21</v>
      </c>
      <c r="B31" s="22" t="s">
        <v>125</v>
      </c>
      <c r="C31" s="26" t="s">
        <v>6</v>
      </c>
      <c r="D31" s="25" t="s">
        <v>79</v>
      </c>
      <c r="E31" s="31">
        <v>3000</v>
      </c>
      <c r="F31" s="17" t="s">
        <v>2</v>
      </c>
      <c r="G31" s="31">
        <v>1000</v>
      </c>
      <c r="H31" s="47">
        <f t="shared" si="0"/>
        <v>3000000</v>
      </c>
    </row>
    <row r="32" spans="1:8" s="10" customFormat="1" ht="63.75" customHeight="1" x14ac:dyDescent="0.35">
      <c r="A32" s="9">
        <v>22</v>
      </c>
      <c r="B32" s="22" t="s">
        <v>161</v>
      </c>
      <c r="C32" s="26" t="s">
        <v>7</v>
      </c>
      <c r="D32" s="25" t="s">
        <v>50</v>
      </c>
      <c r="E32" s="31">
        <v>50000</v>
      </c>
      <c r="F32" s="17" t="s">
        <v>2</v>
      </c>
      <c r="G32" s="31">
        <v>6</v>
      </c>
      <c r="H32" s="47">
        <f t="shared" si="0"/>
        <v>300000</v>
      </c>
    </row>
    <row r="33" spans="1:8" s="10" customFormat="1" ht="63.75" customHeight="1" x14ac:dyDescent="0.35">
      <c r="A33" s="9">
        <v>23</v>
      </c>
      <c r="B33" s="22" t="s">
        <v>126</v>
      </c>
      <c r="C33" s="26" t="s">
        <v>70</v>
      </c>
      <c r="D33" s="25" t="s">
        <v>71</v>
      </c>
      <c r="E33" s="31">
        <v>15000</v>
      </c>
      <c r="F33" s="17" t="s">
        <v>2</v>
      </c>
      <c r="G33" s="31">
        <v>75</v>
      </c>
      <c r="H33" s="47">
        <f t="shared" si="0"/>
        <v>1125000</v>
      </c>
    </row>
    <row r="34" spans="1:8" s="10" customFormat="1" ht="63.75" customHeight="1" x14ac:dyDescent="0.35">
      <c r="A34" s="9">
        <v>24</v>
      </c>
      <c r="B34" s="22" t="s">
        <v>162</v>
      </c>
      <c r="C34" s="26" t="s">
        <v>64</v>
      </c>
      <c r="D34" s="25" t="s">
        <v>65</v>
      </c>
      <c r="E34" s="31">
        <v>15000</v>
      </c>
      <c r="F34" s="17" t="s">
        <v>2</v>
      </c>
      <c r="G34" s="31">
        <v>150</v>
      </c>
      <c r="H34" s="47">
        <f t="shared" si="0"/>
        <v>2250000</v>
      </c>
    </row>
    <row r="35" spans="1:8" s="10" customFormat="1" ht="63.75" customHeight="1" x14ac:dyDescent="0.35">
      <c r="A35" s="9">
        <v>25</v>
      </c>
      <c r="B35" s="22" t="s">
        <v>163</v>
      </c>
      <c r="C35" s="26" t="s">
        <v>80</v>
      </c>
      <c r="D35" s="25" t="s">
        <v>143</v>
      </c>
      <c r="E35" s="31">
        <v>80000</v>
      </c>
      <c r="F35" s="17" t="s">
        <v>2</v>
      </c>
      <c r="G35" s="31">
        <v>15</v>
      </c>
      <c r="H35" s="47">
        <f t="shared" si="0"/>
        <v>1200000</v>
      </c>
    </row>
    <row r="36" spans="1:8" s="10" customFormat="1" ht="63.75" customHeight="1" x14ac:dyDescent="0.35">
      <c r="A36" s="9">
        <v>26</v>
      </c>
      <c r="B36" s="22" t="s">
        <v>127</v>
      </c>
      <c r="C36" s="26" t="s">
        <v>23</v>
      </c>
      <c r="D36" s="25" t="s">
        <v>49</v>
      </c>
      <c r="E36" s="31">
        <v>40</v>
      </c>
      <c r="F36" s="17" t="s">
        <v>2</v>
      </c>
      <c r="G36" s="31">
        <v>3000</v>
      </c>
      <c r="H36" s="47">
        <f t="shared" si="0"/>
        <v>120000</v>
      </c>
    </row>
    <row r="37" spans="1:8" s="10" customFormat="1" ht="63.75" customHeight="1" x14ac:dyDescent="0.35">
      <c r="A37" s="9">
        <v>27</v>
      </c>
      <c r="B37" s="22" t="s">
        <v>165</v>
      </c>
      <c r="C37" s="26" t="s">
        <v>38</v>
      </c>
      <c r="D37" s="25" t="s">
        <v>69</v>
      </c>
      <c r="E37" s="31">
        <v>300</v>
      </c>
      <c r="F37" s="17" t="s">
        <v>17</v>
      </c>
      <c r="G37" s="31">
        <v>800</v>
      </c>
      <c r="H37" s="47">
        <f t="shared" si="0"/>
        <v>240000</v>
      </c>
    </row>
    <row r="38" spans="1:8" s="10" customFormat="1" ht="63.75" customHeight="1" x14ac:dyDescent="0.35">
      <c r="A38" s="9">
        <v>28</v>
      </c>
      <c r="B38" s="22" t="s">
        <v>166</v>
      </c>
      <c r="C38" s="26" t="s">
        <v>24</v>
      </c>
      <c r="D38" s="25" t="s">
        <v>91</v>
      </c>
      <c r="E38" s="31">
        <v>800</v>
      </c>
      <c r="F38" s="17" t="s">
        <v>17</v>
      </c>
      <c r="G38" s="31">
        <v>1500</v>
      </c>
      <c r="H38" s="47">
        <f t="shared" si="0"/>
        <v>1200000</v>
      </c>
    </row>
    <row r="39" spans="1:8" s="10" customFormat="1" ht="63.75" customHeight="1" x14ac:dyDescent="0.35">
      <c r="A39" s="9">
        <v>29</v>
      </c>
      <c r="B39" s="22" t="s">
        <v>167</v>
      </c>
      <c r="C39" s="26" t="s">
        <v>25</v>
      </c>
      <c r="D39" s="25" t="s">
        <v>48</v>
      </c>
      <c r="E39" s="31">
        <v>400</v>
      </c>
      <c r="F39" s="17" t="s">
        <v>17</v>
      </c>
      <c r="G39" s="31">
        <v>1300</v>
      </c>
      <c r="H39" s="47">
        <f t="shared" si="0"/>
        <v>520000</v>
      </c>
    </row>
    <row r="40" spans="1:8" s="10" customFormat="1" ht="63.75" customHeight="1" x14ac:dyDescent="0.35">
      <c r="A40" s="9">
        <v>30</v>
      </c>
      <c r="B40" s="22" t="s">
        <v>147</v>
      </c>
      <c r="C40" s="26" t="s">
        <v>13</v>
      </c>
      <c r="D40" s="25" t="s">
        <v>47</v>
      </c>
      <c r="E40" s="31">
        <v>700</v>
      </c>
      <c r="F40" s="17" t="s">
        <v>2</v>
      </c>
      <c r="G40" s="31">
        <v>1200</v>
      </c>
      <c r="H40" s="47">
        <f t="shared" si="0"/>
        <v>840000</v>
      </c>
    </row>
    <row r="41" spans="1:8" s="10" customFormat="1" ht="63.75" customHeight="1" x14ac:dyDescent="0.35">
      <c r="A41" s="9">
        <v>31</v>
      </c>
      <c r="B41" s="22" t="s">
        <v>148</v>
      </c>
      <c r="C41" s="26" t="s">
        <v>28</v>
      </c>
      <c r="D41" s="25" t="s">
        <v>97</v>
      </c>
      <c r="E41" s="31">
        <v>1000</v>
      </c>
      <c r="F41" s="17" t="s">
        <v>2</v>
      </c>
      <c r="G41" s="31">
        <v>1000</v>
      </c>
      <c r="H41" s="47">
        <f t="shared" si="0"/>
        <v>1000000</v>
      </c>
    </row>
    <row r="42" spans="1:8" s="10" customFormat="1" ht="63.75" customHeight="1" x14ac:dyDescent="0.35">
      <c r="A42" s="9">
        <v>32</v>
      </c>
      <c r="B42" s="22" t="s">
        <v>149</v>
      </c>
      <c r="C42" s="26" t="s">
        <v>89</v>
      </c>
      <c r="D42" s="25" t="s">
        <v>62</v>
      </c>
      <c r="E42" s="31">
        <v>50</v>
      </c>
      <c r="F42" s="17" t="s">
        <v>2</v>
      </c>
      <c r="G42" s="31">
        <v>150</v>
      </c>
      <c r="H42" s="47">
        <f t="shared" ref="H42:H62" si="1">G42*E42</f>
        <v>7500</v>
      </c>
    </row>
    <row r="43" spans="1:8" s="10" customFormat="1" ht="63.75" customHeight="1" x14ac:dyDescent="0.35">
      <c r="A43" s="9">
        <v>33</v>
      </c>
      <c r="B43" s="22" t="s">
        <v>150</v>
      </c>
      <c r="C43" s="26" t="s">
        <v>90</v>
      </c>
      <c r="D43" s="25" t="s">
        <v>113</v>
      </c>
      <c r="E43" s="31">
        <v>1000</v>
      </c>
      <c r="F43" s="17" t="s">
        <v>2</v>
      </c>
      <c r="G43" s="31">
        <v>600</v>
      </c>
      <c r="H43" s="47">
        <f t="shared" si="1"/>
        <v>600000</v>
      </c>
    </row>
    <row r="44" spans="1:8" s="12" customFormat="1" ht="63.75" customHeight="1" x14ac:dyDescent="0.3">
      <c r="A44" s="9">
        <v>34</v>
      </c>
      <c r="B44" s="22" t="s">
        <v>168</v>
      </c>
      <c r="C44" s="26" t="s">
        <v>81</v>
      </c>
      <c r="D44" s="25" t="s">
        <v>82</v>
      </c>
      <c r="E44" s="31">
        <v>600</v>
      </c>
      <c r="F44" s="17" t="s">
        <v>2</v>
      </c>
      <c r="G44" s="31">
        <v>800</v>
      </c>
      <c r="H44" s="47">
        <f t="shared" si="1"/>
        <v>480000</v>
      </c>
    </row>
    <row r="45" spans="1:8" s="10" customFormat="1" ht="63.75" customHeight="1" x14ac:dyDescent="0.35">
      <c r="A45" s="9">
        <v>35</v>
      </c>
      <c r="B45" s="22" t="s">
        <v>157</v>
      </c>
      <c r="C45" s="26" t="s">
        <v>29</v>
      </c>
      <c r="D45" s="25" t="s">
        <v>112</v>
      </c>
      <c r="E45" s="31">
        <v>1000</v>
      </c>
      <c r="F45" s="17" t="s">
        <v>2</v>
      </c>
      <c r="G45" s="31">
        <v>500</v>
      </c>
      <c r="H45" s="47">
        <f t="shared" si="1"/>
        <v>500000</v>
      </c>
    </row>
    <row r="46" spans="1:8" s="10" customFormat="1" ht="63.75" customHeight="1" x14ac:dyDescent="0.35">
      <c r="A46" s="9">
        <v>36</v>
      </c>
      <c r="B46" s="22" t="s">
        <v>158</v>
      </c>
      <c r="C46" s="26" t="s">
        <v>30</v>
      </c>
      <c r="D46" s="25" t="s">
        <v>88</v>
      </c>
      <c r="E46" s="31">
        <v>50</v>
      </c>
      <c r="F46" s="17" t="s">
        <v>2</v>
      </c>
      <c r="G46" s="31">
        <v>850</v>
      </c>
      <c r="H46" s="47">
        <f t="shared" si="1"/>
        <v>42500</v>
      </c>
    </row>
    <row r="47" spans="1:8" s="10" customFormat="1" ht="63.75" customHeight="1" x14ac:dyDescent="0.35">
      <c r="A47" s="9">
        <v>37</v>
      </c>
      <c r="B47" s="22" t="s">
        <v>159</v>
      </c>
      <c r="C47" s="28" t="s">
        <v>101</v>
      </c>
      <c r="D47" s="17" t="s">
        <v>103</v>
      </c>
      <c r="E47" s="31">
        <v>4000</v>
      </c>
      <c r="F47" s="17" t="s">
        <v>2</v>
      </c>
      <c r="G47" s="31">
        <v>50</v>
      </c>
      <c r="H47" s="47">
        <f t="shared" si="1"/>
        <v>200000</v>
      </c>
    </row>
    <row r="48" spans="1:8" s="10" customFormat="1" ht="63.75" customHeight="1" x14ac:dyDescent="0.35">
      <c r="A48" s="9">
        <v>38</v>
      </c>
      <c r="B48" s="22" t="s">
        <v>160</v>
      </c>
      <c r="C48" s="28" t="s">
        <v>102</v>
      </c>
      <c r="D48" s="17" t="s">
        <v>104</v>
      </c>
      <c r="E48" s="31">
        <v>2000</v>
      </c>
      <c r="F48" s="17" t="s">
        <v>2</v>
      </c>
      <c r="G48" s="31">
        <v>50</v>
      </c>
      <c r="H48" s="47">
        <f t="shared" si="1"/>
        <v>100000</v>
      </c>
    </row>
    <row r="49" spans="1:8" s="10" customFormat="1" ht="63.75" customHeight="1" x14ac:dyDescent="0.35">
      <c r="A49" s="9">
        <v>39</v>
      </c>
      <c r="B49" s="23" t="s">
        <v>128</v>
      </c>
      <c r="C49" s="26" t="s">
        <v>59</v>
      </c>
      <c r="D49" s="25" t="s">
        <v>66</v>
      </c>
      <c r="E49" s="31">
        <v>30</v>
      </c>
      <c r="F49" s="17" t="s">
        <v>2</v>
      </c>
      <c r="G49" s="21">
        <v>37000</v>
      </c>
      <c r="H49" s="47">
        <f t="shared" si="1"/>
        <v>1110000</v>
      </c>
    </row>
    <row r="50" spans="1:8" s="10" customFormat="1" ht="63.75" customHeight="1" x14ac:dyDescent="0.35">
      <c r="A50" s="9">
        <v>40</v>
      </c>
      <c r="B50" s="22" t="s">
        <v>129</v>
      </c>
      <c r="C50" s="26" t="s">
        <v>32</v>
      </c>
      <c r="D50" s="25" t="s">
        <v>46</v>
      </c>
      <c r="E50" s="33">
        <v>800</v>
      </c>
      <c r="F50" s="17" t="s">
        <v>2</v>
      </c>
      <c r="G50" s="21">
        <v>1500</v>
      </c>
      <c r="H50" s="47">
        <f t="shared" si="1"/>
        <v>1200000</v>
      </c>
    </row>
    <row r="51" spans="1:8" s="10" customFormat="1" ht="63.75" customHeight="1" x14ac:dyDescent="0.35">
      <c r="A51" s="9">
        <v>41</v>
      </c>
      <c r="B51" s="22" t="s">
        <v>130</v>
      </c>
      <c r="C51" s="26" t="s">
        <v>31</v>
      </c>
      <c r="D51" s="25" t="s">
        <v>45</v>
      </c>
      <c r="E51" s="31">
        <v>150</v>
      </c>
      <c r="F51" s="17" t="s">
        <v>2</v>
      </c>
      <c r="G51" s="21">
        <v>5200</v>
      </c>
      <c r="H51" s="47">
        <f t="shared" si="1"/>
        <v>780000</v>
      </c>
    </row>
    <row r="52" spans="1:8" s="10" customFormat="1" ht="63.75" customHeight="1" x14ac:dyDescent="0.35">
      <c r="A52" s="9">
        <v>42</v>
      </c>
      <c r="B52" s="23" t="s">
        <v>169</v>
      </c>
      <c r="C52" s="26" t="s">
        <v>76</v>
      </c>
      <c r="D52" s="25" t="s">
        <v>77</v>
      </c>
      <c r="E52" s="31">
        <v>600</v>
      </c>
      <c r="F52" s="17" t="s">
        <v>2</v>
      </c>
      <c r="G52" s="21">
        <v>240</v>
      </c>
      <c r="H52" s="47">
        <f t="shared" si="1"/>
        <v>144000</v>
      </c>
    </row>
    <row r="53" spans="1:8" s="10" customFormat="1" ht="63.75" customHeight="1" x14ac:dyDescent="0.35">
      <c r="A53" s="9">
        <v>43</v>
      </c>
      <c r="B53" s="22" t="s">
        <v>131</v>
      </c>
      <c r="C53" s="26" t="s">
        <v>39</v>
      </c>
      <c r="D53" s="25" t="s">
        <v>44</v>
      </c>
      <c r="E53" s="31">
        <v>1</v>
      </c>
      <c r="F53" s="17" t="s">
        <v>2</v>
      </c>
      <c r="G53" s="21">
        <v>110000</v>
      </c>
      <c r="H53" s="47">
        <f t="shared" si="1"/>
        <v>110000</v>
      </c>
    </row>
    <row r="54" spans="1:8" s="10" customFormat="1" ht="63.75" customHeight="1" x14ac:dyDescent="0.35">
      <c r="A54" s="9">
        <v>44</v>
      </c>
      <c r="B54" s="22" t="s">
        <v>132</v>
      </c>
      <c r="C54" s="26" t="s">
        <v>40</v>
      </c>
      <c r="D54" s="30" t="s">
        <v>43</v>
      </c>
      <c r="E54" s="31">
        <v>3</v>
      </c>
      <c r="F54" s="17" t="s">
        <v>2</v>
      </c>
      <c r="G54" s="21">
        <v>180000</v>
      </c>
      <c r="H54" s="47">
        <f t="shared" si="1"/>
        <v>540000</v>
      </c>
    </row>
    <row r="55" spans="1:8" s="10" customFormat="1" ht="63.75" customHeight="1" x14ac:dyDescent="0.35">
      <c r="A55" s="9">
        <v>45</v>
      </c>
      <c r="B55" s="22" t="s">
        <v>170</v>
      </c>
      <c r="C55" s="26" t="s">
        <v>84</v>
      </c>
      <c r="D55" s="25" t="s">
        <v>85</v>
      </c>
      <c r="E55" s="31">
        <v>80000</v>
      </c>
      <c r="F55" s="17" t="s">
        <v>2</v>
      </c>
      <c r="G55" s="21">
        <v>3</v>
      </c>
      <c r="H55" s="47">
        <f t="shared" si="1"/>
        <v>240000</v>
      </c>
    </row>
    <row r="56" spans="1:8" s="10" customFormat="1" ht="63.75" customHeight="1" x14ac:dyDescent="0.35">
      <c r="A56" s="9">
        <v>46</v>
      </c>
      <c r="B56" s="22" t="s">
        <v>171</v>
      </c>
      <c r="C56" s="26" t="s">
        <v>86</v>
      </c>
      <c r="D56" s="25" t="s">
        <v>87</v>
      </c>
      <c r="E56" s="31">
        <v>400000</v>
      </c>
      <c r="F56" s="17" t="s">
        <v>2</v>
      </c>
      <c r="G56" s="21">
        <v>2</v>
      </c>
      <c r="H56" s="47">
        <f t="shared" si="1"/>
        <v>800000</v>
      </c>
    </row>
    <row r="57" spans="1:8" ht="63.75" customHeight="1" x14ac:dyDescent="0.35">
      <c r="A57" s="9">
        <v>47</v>
      </c>
      <c r="B57" s="22" t="s">
        <v>133</v>
      </c>
      <c r="C57" s="26" t="s">
        <v>33</v>
      </c>
      <c r="D57" s="25" t="s">
        <v>42</v>
      </c>
      <c r="E57" s="31">
        <v>20000</v>
      </c>
      <c r="F57" s="17" t="s">
        <v>2</v>
      </c>
      <c r="G57" s="31">
        <v>5</v>
      </c>
      <c r="H57" s="47">
        <f t="shared" si="1"/>
        <v>100000</v>
      </c>
    </row>
    <row r="58" spans="1:8" ht="63.75" customHeight="1" x14ac:dyDescent="0.35">
      <c r="A58" s="9">
        <v>48</v>
      </c>
      <c r="B58" s="22" t="s">
        <v>164</v>
      </c>
      <c r="C58" s="26" t="s">
        <v>34</v>
      </c>
      <c r="D58" s="25" t="s">
        <v>83</v>
      </c>
      <c r="E58" s="31">
        <v>70000</v>
      </c>
      <c r="F58" s="17" t="s">
        <v>2</v>
      </c>
      <c r="G58" s="31">
        <v>6</v>
      </c>
      <c r="H58" s="47">
        <f t="shared" si="1"/>
        <v>420000</v>
      </c>
    </row>
    <row r="59" spans="1:8" s="10" customFormat="1" ht="63.75" customHeight="1" x14ac:dyDescent="0.35">
      <c r="A59" s="9">
        <v>49</v>
      </c>
      <c r="B59" s="22" t="s">
        <v>134</v>
      </c>
      <c r="C59" s="26" t="s">
        <v>35</v>
      </c>
      <c r="D59" s="25" t="s">
        <v>41</v>
      </c>
      <c r="E59" s="31">
        <v>200</v>
      </c>
      <c r="F59" s="18" t="s">
        <v>2</v>
      </c>
      <c r="G59" s="21">
        <v>800</v>
      </c>
      <c r="H59" s="47">
        <f t="shared" si="1"/>
        <v>160000</v>
      </c>
    </row>
    <row r="60" spans="1:8" s="10" customFormat="1" ht="63.75" customHeight="1" x14ac:dyDescent="0.35">
      <c r="A60" s="9">
        <v>50</v>
      </c>
      <c r="B60" s="22" t="s">
        <v>172</v>
      </c>
      <c r="C60" s="26" t="s">
        <v>75</v>
      </c>
      <c r="D60" s="25" t="s">
        <v>74</v>
      </c>
      <c r="E60" s="31">
        <v>30</v>
      </c>
      <c r="F60" s="18" t="s">
        <v>2</v>
      </c>
      <c r="G60" s="21">
        <v>20000</v>
      </c>
      <c r="H60" s="47">
        <f t="shared" si="1"/>
        <v>600000</v>
      </c>
    </row>
    <row r="61" spans="1:8" s="10" customFormat="1" ht="63.75" customHeight="1" x14ac:dyDescent="0.35">
      <c r="A61" s="9">
        <v>51</v>
      </c>
      <c r="B61" s="22" t="s">
        <v>135</v>
      </c>
      <c r="C61" s="26" t="s">
        <v>92</v>
      </c>
      <c r="D61" s="25" t="s">
        <v>93</v>
      </c>
      <c r="E61" s="31">
        <v>100</v>
      </c>
      <c r="F61" s="17" t="s">
        <v>2</v>
      </c>
      <c r="G61" s="21">
        <v>550</v>
      </c>
      <c r="H61" s="47">
        <f t="shared" si="1"/>
        <v>55000</v>
      </c>
    </row>
    <row r="62" spans="1:8" s="10" customFormat="1" ht="63.75" customHeight="1" x14ac:dyDescent="0.35">
      <c r="A62" s="9">
        <v>52</v>
      </c>
      <c r="B62" s="22" t="s">
        <v>173</v>
      </c>
      <c r="C62" s="26" t="s">
        <v>110</v>
      </c>
      <c r="D62" s="25" t="s">
        <v>98</v>
      </c>
      <c r="E62" s="31">
        <v>100</v>
      </c>
      <c r="F62" s="17" t="s">
        <v>2</v>
      </c>
      <c r="G62" s="21">
        <v>1000</v>
      </c>
      <c r="H62" s="47">
        <f t="shared" si="1"/>
        <v>100000</v>
      </c>
    </row>
    <row r="63" spans="1:8" s="10" customFormat="1" ht="63.75" customHeight="1" x14ac:dyDescent="0.35">
      <c r="A63" s="9">
        <v>53</v>
      </c>
      <c r="B63" s="22" t="s">
        <v>136</v>
      </c>
      <c r="C63" s="26" t="s">
        <v>99</v>
      </c>
      <c r="D63" s="25" t="s">
        <v>111</v>
      </c>
      <c r="E63" s="31">
        <v>4000</v>
      </c>
      <c r="F63" s="17" t="s">
        <v>2</v>
      </c>
      <c r="G63" s="21">
        <v>120</v>
      </c>
      <c r="H63" s="47">
        <f>G63*E63</f>
        <v>480000</v>
      </c>
    </row>
    <row r="64" spans="1:8" s="10" customFormat="1" ht="63.75" customHeight="1" x14ac:dyDescent="0.35">
      <c r="A64" s="9">
        <v>54</v>
      </c>
      <c r="B64" s="22" t="s">
        <v>174</v>
      </c>
      <c r="C64" s="26" t="s">
        <v>100</v>
      </c>
      <c r="D64" s="25" t="s">
        <v>144</v>
      </c>
      <c r="E64" s="31">
        <v>80</v>
      </c>
      <c r="F64" s="17" t="s">
        <v>2</v>
      </c>
      <c r="G64" s="21">
        <v>5000</v>
      </c>
      <c r="H64" s="47">
        <f>G64*E64</f>
        <v>400000</v>
      </c>
    </row>
    <row r="65" spans="1:8" s="10" customFormat="1" ht="63.75" customHeight="1" x14ac:dyDescent="0.35">
      <c r="A65" s="9">
        <v>55</v>
      </c>
      <c r="B65" s="22" t="s">
        <v>175</v>
      </c>
      <c r="C65" s="26" t="s">
        <v>176</v>
      </c>
      <c r="D65" s="25" t="s">
        <v>177</v>
      </c>
      <c r="E65" s="31">
        <v>3000</v>
      </c>
      <c r="F65" s="17" t="s">
        <v>2</v>
      </c>
      <c r="G65" s="21">
        <v>2700</v>
      </c>
      <c r="H65" s="47">
        <f>G65*E65</f>
        <v>8100000</v>
      </c>
    </row>
    <row r="66" spans="1:8" x14ac:dyDescent="0.35">
      <c r="H66" s="15">
        <f>SUM(H11:H65)</f>
        <v>92438000</v>
      </c>
    </row>
    <row r="67" spans="1:8" ht="263.39999999999998" customHeight="1" x14ac:dyDescent="0.35">
      <c r="A67" s="37" t="s">
        <v>291</v>
      </c>
      <c r="B67" s="37"/>
      <c r="C67" s="37"/>
      <c r="D67" s="37"/>
      <c r="E67" s="37"/>
      <c r="F67" s="37"/>
      <c r="G67" s="37"/>
      <c r="H67" s="37"/>
    </row>
    <row r="68" spans="1:8" ht="89.4" customHeight="1" x14ac:dyDescent="0.35">
      <c r="A68" s="36" t="s">
        <v>292</v>
      </c>
      <c r="B68" s="36"/>
      <c r="C68" s="36"/>
      <c r="D68" s="36"/>
      <c r="E68" s="36"/>
      <c r="F68" s="36"/>
      <c r="G68" s="36"/>
      <c r="H68" s="36"/>
    </row>
    <row r="69" spans="1:8" ht="19.8" customHeight="1" x14ac:dyDescent="0.35">
      <c r="A69" s="36" t="s">
        <v>293</v>
      </c>
      <c r="B69" s="36"/>
      <c r="C69" s="36"/>
      <c r="D69" s="36"/>
      <c r="E69" s="36"/>
      <c r="F69" s="36"/>
      <c r="G69" s="36"/>
      <c r="H69" s="36"/>
    </row>
    <row r="70" spans="1:8" x14ac:dyDescent="0.35">
      <c r="A70" s="40"/>
      <c r="B70" s="40"/>
      <c r="C70" s="41"/>
      <c r="D70" s="42"/>
      <c r="E70" s="43"/>
      <c r="F70" s="38"/>
      <c r="G70" s="38"/>
      <c r="H70" s="39"/>
    </row>
    <row r="71" spans="1:8" x14ac:dyDescent="0.35">
      <c r="A71" s="40"/>
      <c r="B71" s="40"/>
      <c r="C71" s="44" t="s">
        <v>294</v>
      </c>
      <c r="D71" s="42"/>
      <c r="E71" s="43"/>
      <c r="F71" s="38"/>
      <c r="G71" s="38"/>
      <c r="H71" s="39"/>
    </row>
  </sheetData>
  <mergeCells count="4">
    <mergeCell ref="A9:H9"/>
    <mergeCell ref="A67:H67"/>
    <mergeCell ref="A68:H68"/>
    <mergeCell ref="A69:H69"/>
  </mergeCells>
  <pageMargins left="0.7" right="0" top="0.75" bottom="0.75" header="0.3" footer="0.3"/>
  <pageSetup paperSize="9" scale="6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63"/>
  <sheetViews>
    <sheetView topLeftCell="A54" zoomScale="70" zoomScaleNormal="70" workbookViewId="0">
      <selection activeCell="M4" sqref="M4"/>
    </sheetView>
  </sheetViews>
  <sheetFormatPr defaultRowHeight="14.4" x14ac:dyDescent="0.3"/>
  <cols>
    <col min="2" max="2" width="14.44140625" customWidth="1"/>
    <col min="3" max="3" width="19.33203125" customWidth="1"/>
    <col min="4" max="4" width="46.21875" customWidth="1"/>
    <col min="5" max="5" width="10.44140625" customWidth="1"/>
    <col min="7" max="7" width="11" customWidth="1"/>
    <col min="8" max="8" width="14.88671875" customWidth="1"/>
  </cols>
  <sheetData>
    <row r="1" spans="1:8" ht="15" x14ac:dyDescent="0.3">
      <c r="A1" s="34" t="s">
        <v>306</v>
      </c>
      <c r="B1" s="35"/>
      <c r="C1" s="35"/>
      <c r="D1" s="35"/>
      <c r="E1" s="35"/>
      <c r="F1" s="35"/>
      <c r="G1" s="35"/>
      <c r="H1" s="35"/>
    </row>
    <row r="2" spans="1:8" ht="62.4" x14ac:dyDescent="0.35">
      <c r="A2" s="59" t="s">
        <v>3</v>
      </c>
      <c r="B2" s="58" t="s">
        <v>295</v>
      </c>
      <c r="C2" s="57" t="s">
        <v>296</v>
      </c>
      <c r="D2" s="54" t="s">
        <v>297</v>
      </c>
      <c r="E2" s="60" t="s">
        <v>298</v>
      </c>
      <c r="F2" s="60" t="s">
        <v>299</v>
      </c>
      <c r="G2" s="56" t="s">
        <v>300</v>
      </c>
      <c r="H2" s="55" t="s">
        <v>301</v>
      </c>
    </row>
    <row r="3" spans="1:8" ht="270" customHeight="1" x14ac:dyDescent="0.3">
      <c r="A3" s="9">
        <v>1</v>
      </c>
      <c r="B3" s="22" t="s">
        <v>115</v>
      </c>
      <c r="C3" s="27" t="s">
        <v>179</v>
      </c>
      <c r="D3" s="29" t="s">
        <v>236</v>
      </c>
      <c r="E3" s="31">
        <v>1000</v>
      </c>
      <c r="F3" s="17" t="s">
        <v>234</v>
      </c>
      <c r="G3" s="31">
        <v>1650</v>
      </c>
      <c r="H3" s="21">
        <f t="shared" ref="H3:H54" si="0">G3*E3</f>
        <v>1650000</v>
      </c>
    </row>
    <row r="4" spans="1:8" ht="180" x14ac:dyDescent="0.3">
      <c r="A4" s="9">
        <v>2</v>
      </c>
      <c r="B4" s="22" t="s">
        <v>116</v>
      </c>
      <c r="C4" s="26" t="s">
        <v>180</v>
      </c>
      <c r="D4" s="25" t="s">
        <v>237</v>
      </c>
      <c r="E4" s="31">
        <v>100</v>
      </c>
      <c r="F4" s="17" t="s">
        <v>234</v>
      </c>
      <c r="G4" s="31">
        <v>9000</v>
      </c>
      <c r="H4" s="21">
        <f t="shared" si="0"/>
        <v>900000</v>
      </c>
    </row>
    <row r="5" spans="1:8" ht="180" x14ac:dyDescent="0.3">
      <c r="A5" s="9">
        <v>3</v>
      </c>
      <c r="B5" s="22" t="s">
        <v>138</v>
      </c>
      <c r="C5" s="26" t="s">
        <v>181</v>
      </c>
      <c r="D5" s="25" t="s">
        <v>238</v>
      </c>
      <c r="E5" s="32">
        <v>500</v>
      </c>
      <c r="F5" s="17" t="s">
        <v>234</v>
      </c>
      <c r="G5" s="31">
        <v>1500</v>
      </c>
      <c r="H5" s="21">
        <f t="shared" si="0"/>
        <v>750000</v>
      </c>
    </row>
    <row r="6" spans="1:8" ht="105" x14ac:dyDescent="0.3">
      <c r="A6" s="9">
        <v>4</v>
      </c>
      <c r="B6" s="22" t="s">
        <v>117</v>
      </c>
      <c r="C6" s="26" t="s">
        <v>182</v>
      </c>
      <c r="D6" s="25" t="s">
        <v>239</v>
      </c>
      <c r="E6" s="31">
        <v>82</v>
      </c>
      <c r="F6" s="17" t="s">
        <v>234</v>
      </c>
      <c r="G6" s="31">
        <v>200000</v>
      </c>
      <c r="H6" s="21">
        <f t="shared" si="0"/>
        <v>16400000</v>
      </c>
    </row>
    <row r="7" spans="1:8" ht="180" x14ac:dyDescent="0.3">
      <c r="A7" s="9">
        <v>5</v>
      </c>
      <c r="B7" s="22" t="s">
        <v>145</v>
      </c>
      <c r="C7" s="26" t="s">
        <v>183</v>
      </c>
      <c r="D7" s="25" t="s">
        <v>240</v>
      </c>
      <c r="E7" s="31">
        <v>168</v>
      </c>
      <c r="F7" s="17" t="s">
        <v>234</v>
      </c>
      <c r="G7" s="31">
        <v>15000</v>
      </c>
      <c r="H7" s="21">
        <f t="shared" si="0"/>
        <v>2520000</v>
      </c>
    </row>
    <row r="8" spans="1:8" ht="180" x14ac:dyDescent="0.3">
      <c r="A8" s="9">
        <v>6</v>
      </c>
      <c r="B8" s="22" t="s">
        <v>146</v>
      </c>
      <c r="C8" s="26" t="s">
        <v>184</v>
      </c>
      <c r="D8" s="25" t="s">
        <v>241</v>
      </c>
      <c r="E8" s="32">
        <v>262</v>
      </c>
      <c r="F8" s="17" t="s">
        <v>234</v>
      </c>
      <c r="G8" s="32">
        <v>12000</v>
      </c>
      <c r="H8" s="24">
        <f t="shared" si="0"/>
        <v>3144000</v>
      </c>
    </row>
    <row r="9" spans="1:8" ht="45" x14ac:dyDescent="0.3">
      <c r="A9" s="9">
        <v>7</v>
      </c>
      <c r="B9" s="22" t="s">
        <v>118</v>
      </c>
      <c r="C9" s="26" t="s">
        <v>185</v>
      </c>
      <c r="D9" s="25" t="s">
        <v>242</v>
      </c>
      <c r="E9" s="31">
        <v>500</v>
      </c>
      <c r="F9" s="17" t="s">
        <v>234</v>
      </c>
      <c r="G9" s="31">
        <v>7000</v>
      </c>
      <c r="H9" s="21">
        <f t="shared" si="0"/>
        <v>3500000</v>
      </c>
    </row>
    <row r="10" spans="1:8" ht="45" x14ac:dyDescent="0.3">
      <c r="A10" s="9">
        <v>8</v>
      </c>
      <c r="B10" s="22" t="s">
        <v>119</v>
      </c>
      <c r="C10" s="26" t="s">
        <v>186</v>
      </c>
      <c r="D10" s="25" t="s">
        <v>243</v>
      </c>
      <c r="E10" s="31">
        <v>500</v>
      </c>
      <c r="F10" s="17" t="s">
        <v>234</v>
      </c>
      <c r="G10" s="31">
        <v>9000</v>
      </c>
      <c r="H10" s="21">
        <f t="shared" si="0"/>
        <v>4500000</v>
      </c>
    </row>
    <row r="11" spans="1:8" ht="33.6" customHeight="1" x14ac:dyDescent="0.3">
      <c r="A11" s="9">
        <v>9</v>
      </c>
      <c r="B11" s="22" t="s">
        <v>120</v>
      </c>
      <c r="C11" s="26" t="s">
        <v>187</v>
      </c>
      <c r="D11" s="25" t="s">
        <v>244</v>
      </c>
      <c r="E11" s="31">
        <v>500</v>
      </c>
      <c r="F11" s="17" t="s">
        <v>234</v>
      </c>
      <c r="G11" s="31">
        <v>14500</v>
      </c>
      <c r="H11" s="21">
        <f t="shared" si="0"/>
        <v>7250000</v>
      </c>
    </row>
    <row r="12" spans="1:8" ht="45" x14ac:dyDescent="0.3">
      <c r="A12" s="9">
        <v>10</v>
      </c>
      <c r="B12" s="22" t="s">
        <v>121</v>
      </c>
      <c r="C12" s="26" t="s">
        <v>188</v>
      </c>
      <c r="D12" s="25" t="s">
        <v>245</v>
      </c>
      <c r="E12" s="31">
        <v>10000</v>
      </c>
      <c r="F12" s="17" t="s">
        <v>234</v>
      </c>
      <c r="G12" s="31">
        <v>380</v>
      </c>
      <c r="H12" s="21">
        <f t="shared" si="0"/>
        <v>3800000</v>
      </c>
    </row>
    <row r="13" spans="1:8" ht="45" x14ac:dyDescent="0.3">
      <c r="A13" s="9">
        <v>11</v>
      </c>
      <c r="B13" s="22" t="s">
        <v>122</v>
      </c>
      <c r="C13" s="26" t="s">
        <v>189</v>
      </c>
      <c r="D13" s="25" t="s">
        <v>246</v>
      </c>
      <c r="E13" s="31">
        <v>3000</v>
      </c>
      <c r="F13" s="17" t="s">
        <v>234</v>
      </c>
      <c r="G13" s="31">
        <v>430</v>
      </c>
      <c r="H13" s="21">
        <f t="shared" si="0"/>
        <v>1290000</v>
      </c>
    </row>
    <row r="14" spans="1:8" ht="45" x14ac:dyDescent="0.3">
      <c r="A14" s="9">
        <v>12</v>
      </c>
      <c r="B14" s="22" t="s">
        <v>137</v>
      </c>
      <c r="C14" s="26" t="s">
        <v>190</v>
      </c>
      <c r="D14" s="25" t="s">
        <v>247</v>
      </c>
      <c r="E14" s="32">
        <v>10000</v>
      </c>
      <c r="F14" s="17" t="s">
        <v>234</v>
      </c>
      <c r="G14" s="32">
        <v>360</v>
      </c>
      <c r="H14" s="21">
        <f t="shared" si="0"/>
        <v>3600000</v>
      </c>
    </row>
    <row r="15" spans="1:8" ht="45" x14ac:dyDescent="0.3">
      <c r="A15" s="9">
        <v>13</v>
      </c>
      <c r="B15" s="22" t="s">
        <v>151</v>
      </c>
      <c r="C15" s="26" t="s">
        <v>191</v>
      </c>
      <c r="D15" s="25" t="s">
        <v>248</v>
      </c>
      <c r="E15" s="31">
        <v>1000</v>
      </c>
      <c r="F15" s="17" t="s">
        <v>234</v>
      </c>
      <c r="G15" s="31">
        <v>1500</v>
      </c>
      <c r="H15" s="21">
        <f t="shared" si="0"/>
        <v>1500000</v>
      </c>
    </row>
    <row r="16" spans="1:8" ht="105" x14ac:dyDescent="0.3">
      <c r="A16" s="9">
        <v>14</v>
      </c>
      <c r="B16" s="22" t="s">
        <v>152</v>
      </c>
      <c r="C16" s="26" t="s">
        <v>192</v>
      </c>
      <c r="D16" s="25" t="s">
        <v>249</v>
      </c>
      <c r="E16" s="31">
        <v>400</v>
      </c>
      <c r="F16" s="17" t="s">
        <v>234</v>
      </c>
      <c r="G16" s="31">
        <v>11000</v>
      </c>
      <c r="H16" s="21">
        <f t="shared" si="0"/>
        <v>4400000</v>
      </c>
    </row>
    <row r="17" spans="1:8" ht="60" x14ac:dyDescent="0.3">
      <c r="A17" s="9">
        <v>15</v>
      </c>
      <c r="B17" s="22" t="s">
        <v>153</v>
      </c>
      <c r="C17" s="26" t="s">
        <v>193</v>
      </c>
      <c r="D17" s="25" t="s">
        <v>250</v>
      </c>
      <c r="E17" s="31">
        <v>20</v>
      </c>
      <c r="F17" s="17" t="s">
        <v>234</v>
      </c>
      <c r="G17" s="31">
        <v>9000</v>
      </c>
      <c r="H17" s="21">
        <f t="shared" si="0"/>
        <v>180000</v>
      </c>
    </row>
    <row r="18" spans="1:8" ht="135" x14ac:dyDescent="0.3">
      <c r="A18" s="9">
        <v>16</v>
      </c>
      <c r="B18" s="22" t="s">
        <v>123</v>
      </c>
      <c r="C18" s="26" t="s">
        <v>194</v>
      </c>
      <c r="D18" s="25" t="s">
        <v>251</v>
      </c>
      <c r="E18" s="31">
        <v>800</v>
      </c>
      <c r="F18" s="17" t="s">
        <v>234</v>
      </c>
      <c r="G18" s="31">
        <v>5500</v>
      </c>
      <c r="H18" s="21">
        <f t="shared" si="0"/>
        <v>4400000</v>
      </c>
    </row>
    <row r="19" spans="1:8" ht="135" x14ac:dyDescent="0.3">
      <c r="A19" s="9">
        <v>17</v>
      </c>
      <c r="B19" s="22" t="s">
        <v>124</v>
      </c>
      <c r="C19" s="26" t="s">
        <v>195</v>
      </c>
      <c r="D19" s="25" t="s">
        <v>252</v>
      </c>
      <c r="E19" s="31">
        <v>100</v>
      </c>
      <c r="F19" s="17" t="s">
        <v>234</v>
      </c>
      <c r="G19" s="31">
        <v>5500</v>
      </c>
      <c r="H19" s="21">
        <f t="shared" si="0"/>
        <v>550000</v>
      </c>
    </row>
    <row r="20" spans="1:8" ht="45" x14ac:dyDescent="0.3">
      <c r="A20" s="9">
        <v>18</v>
      </c>
      <c r="B20" s="22" t="s">
        <v>154</v>
      </c>
      <c r="C20" s="26" t="s">
        <v>196</v>
      </c>
      <c r="D20" s="25" t="s">
        <v>253</v>
      </c>
      <c r="E20" s="31">
        <v>1000</v>
      </c>
      <c r="F20" s="17" t="s">
        <v>234</v>
      </c>
      <c r="G20" s="31">
        <v>1600</v>
      </c>
      <c r="H20" s="21">
        <f t="shared" si="0"/>
        <v>1600000</v>
      </c>
    </row>
    <row r="21" spans="1:8" ht="45" x14ac:dyDescent="0.3">
      <c r="A21" s="9">
        <v>19</v>
      </c>
      <c r="B21" s="22" t="s">
        <v>155</v>
      </c>
      <c r="C21" s="26" t="s">
        <v>197</v>
      </c>
      <c r="D21" s="25" t="s">
        <v>254</v>
      </c>
      <c r="E21" s="31">
        <v>600</v>
      </c>
      <c r="F21" s="17" t="s">
        <v>234</v>
      </c>
      <c r="G21" s="31">
        <v>1600</v>
      </c>
      <c r="H21" s="21">
        <f t="shared" si="0"/>
        <v>960000</v>
      </c>
    </row>
    <row r="22" spans="1:8" ht="45" x14ac:dyDescent="0.3">
      <c r="A22" s="9">
        <v>20</v>
      </c>
      <c r="B22" s="22" t="s">
        <v>156</v>
      </c>
      <c r="C22" s="26" t="s">
        <v>198</v>
      </c>
      <c r="D22" s="25" t="s">
        <v>255</v>
      </c>
      <c r="E22" s="31">
        <v>300</v>
      </c>
      <c r="F22" s="17" t="s">
        <v>234</v>
      </c>
      <c r="G22" s="31">
        <v>1600</v>
      </c>
      <c r="H22" s="21">
        <f t="shared" si="0"/>
        <v>480000</v>
      </c>
    </row>
    <row r="23" spans="1:8" ht="56.4" customHeight="1" x14ac:dyDescent="0.3">
      <c r="A23" s="9">
        <v>21</v>
      </c>
      <c r="B23" s="22" t="s">
        <v>125</v>
      </c>
      <c r="C23" s="26" t="s">
        <v>199</v>
      </c>
      <c r="D23" s="25" t="s">
        <v>257</v>
      </c>
      <c r="E23" s="31">
        <v>3000</v>
      </c>
      <c r="F23" s="17" t="s">
        <v>234</v>
      </c>
      <c r="G23" s="31">
        <v>1000</v>
      </c>
      <c r="H23" s="21">
        <f t="shared" si="0"/>
        <v>3000000</v>
      </c>
    </row>
    <row r="24" spans="1:8" ht="70.2" customHeight="1" x14ac:dyDescent="0.3">
      <c r="A24" s="9">
        <v>22</v>
      </c>
      <c r="B24" s="22" t="s">
        <v>161</v>
      </c>
      <c r="C24" s="26" t="s">
        <v>200</v>
      </c>
      <c r="D24" s="25" t="s">
        <v>256</v>
      </c>
      <c r="E24" s="31">
        <v>50000</v>
      </c>
      <c r="F24" s="17" t="s">
        <v>234</v>
      </c>
      <c r="G24" s="31">
        <v>6</v>
      </c>
      <c r="H24" s="21">
        <f t="shared" si="0"/>
        <v>300000</v>
      </c>
    </row>
    <row r="25" spans="1:8" ht="120" x14ac:dyDescent="0.3">
      <c r="A25" s="9">
        <v>23</v>
      </c>
      <c r="B25" s="22" t="s">
        <v>126</v>
      </c>
      <c r="C25" s="26" t="s">
        <v>201</v>
      </c>
      <c r="D25" s="25" t="s">
        <v>258</v>
      </c>
      <c r="E25" s="31">
        <v>15000</v>
      </c>
      <c r="F25" s="17" t="s">
        <v>234</v>
      </c>
      <c r="G25" s="31">
        <v>75</v>
      </c>
      <c r="H25" s="21">
        <f t="shared" si="0"/>
        <v>1125000</v>
      </c>
    </row>
    <row r="26" spans="1:8" ht="69" customHeight="1" x14ac:dyDescent="0.3">
      <c r="A26" s="9">
        <v>24</v>
      </c>
      <c r="B26" s="22" t="s">
        <v>162</v>
      </c>
      <c r="C26" s="26" t="s">
        <v>202</v>
      </c>
      <c r="D26" s="25" t="s">
        <v>259</v>
      </c>
      <c r="E26" s="31">
        <v>15000</v>
      </c>
      <c r="F26" s="17" t="s">
        <v>234</v>
      </c>
      <c r="G26" s="31">
        <v>150</v>
      </c>
      <c r="H26" s="21">
        <f t="shared" si="0"/>
        <v>2250000</v>
      </c>
    </row>
    <row r="27" spans="1:8" ht="64.8" customHeight="1" x14ac:dyDescent="0.3">
      <c r="A27" s="9">
        <v>25</v>
      </c>
      <c r="B27" s="22" t="s">
        <v>163</v>
      </c>
      <c r="C27" s="26" t="s">
        <v>203</v>
      </c>
      <c r="D27" s="25" t="s">
        <v>260</v>
      </c>
      <c r="E27" s="31">
        <v>80000</v>
      </c>
      <c r="F27" s="17" t="s">
        <v>234</v>
      </c>
      <c r="G27" s="31">
        <v>15</v>
      </c>
      <c r="H27" s="21">
        <f t="shared" si="0"/>
        <v>1200000</v>
      </c>
    </row>
    <row r="28" spans="1:8" ht="57" customHeight="1" x14ac:dyDescent="0.3">
      <c r="A28" s="9">
        <v>26</v>
      </c>
      <c r="B28" s="22" t="s">
        <v>127</v>
      </c>
      <c r="C28" s="26" t="s">
        <v>204</v>
      </c>
      <c r="D28" s="25" t="s">
        <v>261</v>
      </c>
      <c r="E28" s="31">
        <v>40</v>
      </c>
      <c r="F28" s="17" t="s">
        <v>234</v>
      </c>
      <c r="G28" s="31">
        <v>3000</v>
      </c>
      <c r="H28" s="21">
        <f t="shared" si="0"/>
        <v>120000</v>
      </c>
    </row>
    <row r="29" spans="1:8" ht="30" x14ac:dyDescent="0.3">
      <c r="A29" s="9">
        <v>27</v>
      </c>
      <c r="B29" s="22" t="s">
        <v>165</v>
      </c>
      <c r="C29" s="26" t="s">
        <v>205</v>
      </c>
      <c r="D29" s="25" t="s">
        <v>263</v>
      </c>
      <c r="E29" s="31">
        <v>300</v>
      </c>
      <c r="F29" s="17" t="s">
        <v>235</v>
      </c>
      <c r="G29" s="31">
        <v>800</v>
      </c>
      <c r="H29" s="21">
        <f t="shared" si="0"/>
        <v>240000</v>
      </c>
    </row>
    <row r="30" spans="1:8" ht="45" x14ac:dyDescent="0.3">
      <c r="A30" s="9">
        <v>28</v>
      </c>
      <c r="B30" s="22" t="s">
        <v>166</v>
      </c>
      <c r="C30" s="26" t="s">
        <v>206</v>
      </c>
      <c r="D30" s="25" t="s">
        <v>262</v>
      </c>
      <c r="E30" s="31">
        <v>800</v>
      </c>
      <c r="F30" s="17" t="s">
        <v>235</v>
      </c>
      <c r="G30" s="31">
        <v>1500</v>
      </c>
      <c r="H30" s="21">
        <f t="shared" si="0"/>
        <v>1200000</v>
      </c>
    </row>
    <row r="31" spans="1:8" ht="45" x14ac:dyDescent="0.3">
      <c r="A31" s="9">
        <v>29</v>
      </c>
      <c r="B31" s="22" t="s">
        <v>167</v>
      </c>
      <c r="C31" s="26" t="s">
        <v>207</v>
      </c>
      <c r="D31" s="25" t="s">
        <v>264</v>
      </c>
      <c r="E31" s="31">
        <v>400</v>
      </c>
      <c r="F31" s="17" t="s">
        <v>235</v>
      </c>
      <c r="G31" s="31">
        <v>1300</v>
      </c>
      <c r="H31" s="21">
        <f t="shared" si="0"/>
        <v>520000</v>
      </c>
    </row>
    <row r="32" spans="1:8" ht="30" customHeight="1" x14ac:dyDescent="0.3">
      <c r="A32" s="9">
        <v>30</v>
      </c>
      <c r="B32" s="22" t="s">
        <v>147</v>
      </c>
      <c r="C32" s="26" t="s">
        <v>208</v>
      </c>
      <c r="D32" s="25" t="s">
        <v>265</v>
      </c>
      <c r="E32" s="31">
        <v>700</v>
      </c>
      <c r="F32" s="17" t="s">
        <v>234</v>
      </c>
      <c r="G32" s="31">
        <v>1200</v>
      </c>
      <c r="H32" s="21">
        <f t="shared" si="0"/>
        <v>840000</v>
      </c>
    </row>
    <row r="33" spans="1:8" ht="30" x14ac:dyDescent="0.3">
      <c r="A33" s="9">
        <v>31</v>
      </c>
      <c r="B33" s="22" t="s">
        <v>148</v>
      </c>
      <c r="C33" s="26" t="s">
        <v>209</v>
      </c>
      <c r="D33" s="25" t="s">
        <v>266</v>
      </c>
      <c r="E33" s="31">
        <v>1000</v>
      </c>
      <c r="F33" s="17" t="s">
        <v>234</v>
      </c>
      <c r="G33" s="31">
        <v>1000</v>
      </c>
      <c r="H33" s="21">
        <f t="shared" si="0"/>
        <v>1000000</v>
      </c>
    </row>
    <row r="34" spans="1:8" ht="30" x14ac:dyDescent="0.3">
      <c r="A34" s="9">
        <v>32</v>
      </c>
      <c r="B34" s="22" t="s">
        <v>149</v>
      </c>
      <c r="C34" s="26" t="s">
        <v>210</v>
      </c>
      <c r="D34" s="25" t="s">
        <v>267</v>
      </c>
      <c r="E34" s="31">
        <v>50</v>
      </c>
      <c r="F34" s="17" t="s">
        <v>234</v>
      </c>
      <c r="G34" s="31">
        <v>150</v>
      </c>
      <c r="H34" s="21">
        <f t="shared" si="0"/>
        <v>7500</v>
      </c>
    </row>
    <row r="35" spans="1:8" ht="30" x14ac:dyDescent="0.3">
      <c r="A35" s="9">
        <v>33</v>
      </c>
      <c r="B35" s="22" t="s">
        <v>150</v>
      </c>
      <c r="C35" s="26" t="s">
        <v>211</v>
      </c>
      <c r="D35" s="25" t="s">
        <v>268</v>
      </c>
      <c r="E35" s="31">
        <v>1000</v>
      </c>
      <c r="F35" s="17" t="s">
        <v>234</v>
      </c>
      <c r="G35" s="31">
        <v>600</v>
      </c>
      <c r="H35" s="21">
        <f t="shared" si="0"/>
        <v>600000</v>
      </c>
    </row>
    <row r="36" spans="1:8" ht="30" x14ac:dyDescent="0.3">
      <c r="A36" s="9">
        <v>34</v>
      </c>
      <c r="B36" s="22" t="s">
        <v>168</v>
      </c>
      <c r="C36" s="26" t="s">
        <v>212</v>
      </c>
      <c r="D36" s="25" t="s">
        <v>269</v>
      </c>
      <c r="E36" s="31">
        <v>600</v>
      </c>
      <c r="F36" s="17" t="s">
        <v>234</v>
      </c>
      <c r="G36" s="31">
        <v>800</v>
      </c>
      <c r="H36" s="21">
        <f t="shared" si="0"/>
        <v>480000</v>
      </c>
    </row>
    <row r="37" spans="1:8" ht="60" x14ac:dyDescent="0.3">
      <c r="A37" s="9">
        <v>35</v>
      </c>
      <c r="B37" s="22" t="s">
        <v>157</v>
      </c>
      <c r="C37" s="26" t="s">
        <v>213</v>
      </c>
      <c r="D37" s="25" t="s">
        <v>270</v>
      </c>
      <c r="E37" s="31">
        <v>1000</v>
      </c>
      <c r="F37" s="17" t="s">
        <v>234</v>
      </c>
      <c r="G37" s="31">
        <v>500</v>
      </c>
      <c r="H37" s="21">
        <f t="shared" si="0"/>
        <v>500000</v>
      </c>
    </row>
    <row r="38" spans="1:8" ht="60" x14ac:dyDescent="0.3">
      <c r="A38" s="9">
        <v>36</v>
      </c>
      <c r="B38" s="22" t="s">
        <v>158</v>
      </c>
      <c r="C38" s="26" t="s">
        <v>214</v>
      </c>
      <c r="D38" s="25" t="s">
        <v>271</v>
      </c>
      <c r="E38" s="31">
        <v>50</v>
      </c>
      <c r="F38" s="17" t="s">
        <v>234</v>
      </c>
      <c r="G38" s="31">
        <v>850</v>
      </c>
      <c r="H38" s="21">
        <f t="shared" si="0"/>
        <v>42500</v>
      </c>
    </row>
    <row r="39" spans="1:8" ht="60" x14ac:dyDescent="0.3">
      <c r="A39" s="9">
        <v>37</v>
      </c>
      <c r="B39" s="22" t="s">
        <v>159</v>
      </c>
      <c r="C39" s="28" t="s">
        <v>215</v>
      </c>
      <c r="D39" s="17" t="s">
        <v>272</v>
      </c>
      <c r="E39" s="31">
        <v>4000</v>
      </c>
      <c r="F39" s="17" t="s">
        <v>234</v>
      </c>
      <c r="G39" s="31">
        <v>50</v>
      </c>
      <c r="H39" s="21">
        <f t="shared" si="0"/>
        <v>200000</v>
      </c>
    </row>
    <row r="40" spans="1:8" ht="60" x14ac:dyDescent="0.3">
      <c r="A40" s="9">
        <v>38</v>
      </c>
      <c r="B40" s="22" t="s">
        <v>160</v>
      </c>
      <c r="C40" s="28" t="s">
        <v>216</v>
      </c>
      <c r="D40" s="17" t="s">
        <v>273</v>
      </c>
      <c r="E40" s="31">
        <v>2000</v>
      </c>
      <c r="F40" s="17" t="s">
        <v>234</v>
      </c>
      <c r="G40" s="31">
        <v>50</v>
      </c>
      <c r="H40" s="21">
        <f t="shared" si="0"/>
        <v>100000</v>
      </c>
    </row>
    <row r="41" spans="1:8" ht="105" x14ac:dyDescent="0.3">
      <c r="A41" s="9">
        <v>39</v>
      </c>
      <c r="B41" s="23" t="s">
        <v>128</v>
      </c>
      <c r="C41" s="26" t="s">
        <v>217</v>
      </c>
      <c r="D41" s="25" t="s">
        <v>274</v>
      </c>
      <c r="E41" s="31">
        <v>30</v>
      </c>
      <c r="F41" s="17" t="s">
        <v>234</v>
      </c>
      <c r="G41" s="21">
        <v>37000</v>
      </c>
      <c r="H41" s="21">
        <f t="shared" si="0"/>
        <v>1110000</v>
      </c>
    </row>
    <row r="42" spans="1:8" ht="75" x14ac:dyDescent="0.3">
      <c r="A42" s="9">
        <v>40</v>
      </c>
      <c r="B42" s="22" t="s">
        <v>129</v>
      </c>
      <c r="C42" s="26" t="s">
        <v>218</v>
      </c>
      <c r="D42" s="25" t="s">
        <v>275</v>
      </c>
      <c r="E42" s="33">
        <v>800</v>
      </c>
      <c r="F42" s="17" t="s">
        <v>234</v>
      </c>
      <c r="G42" s="21">
        <v>1500</v>
      </c>
      <c r="H42" s="21">
        <f t="shared" si="0"/>
        <v>1200000</v>
      </c>
    </row>
    <row r="43" spans="1:8" ht="45" x14ac:dyDescent="0.3">
      <c r="A43" s="9">
        <v>41</v>
      </c>
      <c r="B43" s="22" t="s">
        <v>130</v>
      </c>
      <c r="C43" s="26" t="s">
        <v>219</v>
      </c>
      <c r="D43" s="25" t="s">
        <v>276</v>
      </c>
      <c r="E43" s="31">
        <v>150</v>
      </c>
      <c r="F43" s="17" t="s">
        <v>234</v>
      </c>
      <c r="G43" s="21">
        <v>5200</v>
      </c>
      <c r="H43" s="21">
        <f t="shared" si="0"/>
        <v>780000</v>
      </c>
    </row>
    <row r="44" spans="1:8" ht="93" customHeight="1" x14ac:dyDescent="0.3">
      <c r="A44" s="9">
        <v>42</v>
      </c>
      <c r="B44" s="23" t="s">
        <v>169</v>
      </c>
      <c r="C44" s="26" t="s">
        <v>220</v>
      </c>
      <c r="D44" s="25" t="s">
        <v>277</v>
      </c>
      <c r="E44" s="31">
        <v>600</v>
      </c>
      <c r="F44" s="17" t="s">
        <v>234</v>
      </c>
      <c r="G44" s="21">
        <v>240</v>
      </c>
      <c r="H44" s="21">
        <f t="shared" si="0"/>
        <v>144000</v>
      </c>
    </row>
    <row r="45" spans="1:8" ht="60" x14ac:dyDescent="0.3">
      <c r="A45" s="9">
        <v>43</v>
      </c>
      <c r="B45" s="22" t="s">
        <v>131</v>
      </c>
      <c r="C45" s="26" t="s">
        <v>221</v>
      </c>
      <c r="D45" s="25" t="s">
        <v>278</v>
      </c>
      <c r="E45" s="31">
        <v>1</v>
      </c>
      <c r="F45" s="17" t="s">
        <v>234</v>
      </c>
      <c r="G45" s="21">
        <v>110000</v>
      </c>
      <c r="H45" s="21">
        <f t="shared" si="0"/>
        <v>110000</v>
      </c>
    </row>
    <row r="46" spans="1:8" ht="45" x14ac:dyDescent="0.3">
      <c r="A46" s="9">
        <v>44</v>
      </c>
      <c r="B46" s="22" t="s">
        <v>132</v>
      </c>
      <c r="C46" s="26" t="s">
        <v>222</v>
      </c>
      <c r="D46" s="30" t="s">
        <v>279</v>
      </c>
      <c r="E46" s="31">
        <v>3</v>
      </c>
      <c r="F46" s="17" t="s">
        <v>234</v>
      </c>
      <c r="G46" s="21">
        <v>180000</v>
      </c>
      <c r="H46" s="21">
        <f t="shared" si="0"/>
        <v>540000</v>
      </c>
    </row>
    <row r="47" spans="1:8" ht="45" x14ac:dyDescent="0.3">
      <c r="A47" s="9">
        <v>45</v>
      </c>
      <c r="B47" s="22" t="s">
        <v>170</v>
      </c>
      <c r="C47" s="26" t="s">
        <v>223</v>
      </c>
      <c r="D47" s="25" t="s">
        <v>280</v>
      </c>
      <c r="E47" s="31">
        <v>80000</v>
      </c>
      <c r="F47" s="17" t="s">
        <v>234</v>
      </c>
      <c r="G47" s="21">
        <v>3</v>
      </c>
      <c r="H47" s="21">
        <f t="shared" si="0"/>
        <v>240000</v>
      </c>
    </row>
    <row r="48" spans="1:8" ht="60" x14ac:dyDescent="0.3">
      <c r="A48" s="9">
        <v>46</v>
      </c>
      <c r="B48" s="22" t="s">
        <v>171</v>
      </c>
      <c r="C48" s="26" t="s">
        <v>224</v>
      </c>
      <c r="D48" s="25" t="s">
        <v>281</v>
      </c>
      <c r="E48" s="31">
        <v>400000</v>
      </c>
      <c r="F48" s="17" t="s">
        <v>234</v>
      </c>
      <c r="G48" s="21">
        <v>2</v>
      </c>
      <c r="H48" s="21">
        <f t="shared" si="0"/>
        <v>800000</v>
      </c>
    </row>
    <row r="49" spans="1:8" ht="32.4" customHeight="1" x14ac:dyDescent="0.3">
      <c r="A49" s="9">
        <v>47</v>
      </c>
      <c r="B49" s="22" t="s">
        <v>133</v>
      </c>
      <c r="C49" s="26" t="s">
        <v>225</v>
      </c>
      <c r="D49" s="25" t="s">
        <v>282</v>
      </c>
      <c r="E49" s="31">
        <v>20000</v>
      </c>
      <c r="F49" s="17" t="s">
        <v>234</v>
      </c>
      <c r="G49" s="31">
        <v>5</v>
      </c>
      <c r="H49" s="21">
        <f t="shared" si="0"/>
        <v>100000</v>
      </c>
    </row>
    <row r="50" spans="1:8" ht="69" customHeight="1" x14ac:dyDescent="0.3">
      <c r="A50" s="9">
        <v>48</v>
      </c>
      <c r="B50" s="22" t="s">
        <v>164</v>
      </c>
      <c r="C50" s="26" t="s">
        <v>226</v>
      </c>
      <c r="D50" s="25" t="s">
        <v>283</v>
      </c>
      <c r="E50" s="31">
        <v>70000</v>
      </c>
      <c r="F50" s="17" t="s">
        <v>234</v>
      </c>
      <c r="G50" s="31">
        <v>6</v>
      </c>
      <c r="H50" s="21">
        <f t="shared" si="0"/>
        <v>420000</v>
      </c>
    </row>
    <row r="51" spans="1:8" ht="52.8" customHeight="1" x14ac:dyDescent="0.3">
      <c r="A51" s="9">
        <v>49</v>
      </c>
      <c r="B51" s="22" t="s">
        <v>134</v>
      </c>
      <c r="C51" s="26" t="s">
        <v>227</v>
      </c>
      <c r="D51" s="25" t="s">
        <v>284</v>
      </c>
      <c r="E51" s="31">
        <v>200</v>
      </c>
      <c r="F51" s="17" t="s">
        <v>234</v>
      </c>
      <c r="G51" s="21">
        <v>800</v>
      </c>
      <c r="H51" s="21">
        <f t="shared" si="0"/>
        <v>160000</v>
      </c>
    </row>
    <row r="52" spans="1:8" ht="56.4" customHeight="1" x14ac:dyDescent="0.3">
      <c r="A52" s="9">
        <v>50</v>
      </c>
      <c r="B52" s="22" t="s">
        <v>172</v>
      </c>
      <c r="C52" s="26" t="s">
        <v>228</v>
      </c>
      <c r="D52" s="25" t="s">
        <v>285</v>
      </c>
      <c r="E52" s="31">
        <v>30</v>
      </c>
      <c r="F52" s="17" t="s">
        <v>234</v>
      </c>
      <c r="G52" s="21">
        <v>20000</v>
      </c>
      <c r="H52" s="21">
        <f t="shared" si="0"/>
        <v>600000</v>
      </c>
    </row>
    <row r="53" spans="1:8" ht="36.6" customHeight="1" x14ac:dyDescent="0.3">
      <c r="A53" s="9">
        <v>51</v>
      </c>
      <c r="B53" s="22" t="s">
        <v>135</v>
      </c>
      <c r="C53" s="26" t="s">
        <v>229</v>
      </c>
      <c r="D53" s="25" t="s">
        <v>286</v>
      </c>
      <c r="E53" s="31">
        <v>100</v>
      </c>
      <c r="F53" s="17" t="s">
        <v>234</v>
      </c>
      <c r="G53" s="21">
        <v>550</v>
      </c>
      <c r="H53" s="21">
        <f t="shared" si="0"/>
        <v>55000</v>
      </c>
    </row>
    <row r="54" spans="1:8" ht="87" customHeight="1" x14ac:dyDescent="0.3">
      <c r="A54" s="9">
        <v>52</v>
      </c>
      <c r="B54" s="22" t="s">
        <v>173</v>
      </c>
      <c r="C54" s="26" t="s">
        <v>230</v>
      </c>
      <c r="D54" s="25" t="s">
        <v>287</v>
      </c>
      <c r="E54" s="31">
        <v>100</v>
      </c>
      <c r="F54" s="17" t="s">
        <v>234</v>
      </c>
      <c r="G54" s="21">
        <v>1000</v>
      </c>
      <c r="H54" s="21">
        <f t="shared" si="0"/>
        <v>100000</v>
      </c>
    </row>
    <row r="55" spans="1:8" ht="180" x14ac:dyDescent="0.3">
      <c r="A55" s="9">
        <v>53</v>
      </c>
      <c r="B55" s="22" t="s">
        <v>136</v>
      </c>
      <c r="C55" s="26" t="s">
        <v>231</v>
      </c>
      <c r="D55" s="25" t="s">
        <v>288</v>
      </c>
      <c r="E55" s="31">
        <v>4000</v>
      </c>
      <c r="F55" s="17" t="s">
        <v>234</v>
      </c>
      <c r="G55" s="21">
        <v>120</v>
      </c>
      <c r="H55" s="21">
        <f>G55*E55</f>
        <v>480000</v>
      </c>
    </row>
    <row r="56" spans="1:8" ht="240" x14ac:dyDescent="0.3">
      <c r="A56" s="9">
        <v>54</v>
      </c>
      <c r="B56" s="22" t="s">
        <v>174</v>
      </c>
      <c r="C56" s="26" t="s">
        <v>232</v>
      </c>
      <c r="D56" s="25" t="s">
        <v>289</v>
      </c>
      <c r="E56" s="31">
        <v>80</v>
      </c>
      <c r="F56" s="17" t="s">
        <v>234</v>
      </c>
      <c r="G56" s="21">
        <v>5000</v>
      </c>
      <c r="H56" s="21">
        <f>G56*E56</f>
        <v>400000</v>
      </c>
    </row>
    <row r="57" spans="1:8" ht="90" x14ac:dyDescent="0.3">
      <c r="A57" s="9">
        <v>55</v>
      </c>
      <c r="B57" s="22" t="s">
        <v>175</v>
      </c>
      <c r="C57" s="26" t="s">
        <v>233</v>
      </c>
      <c r="D57" s="25" t="s">
        <v>290</v>
      </c>
      <c r="E57" s="31">
        <v>3000</v>
      </c>
      <c r="F57" s="17" t="s">
        <v>234</v>
      </c>
      <c r="G57" s="21">
        <v>2700</v>
      </c>
      <c r="H57" s="21">
        <f>G57*E57</f>
        <v>8100000</v>
      </c>
    </row>
    <row r="59" spans="1:8" ht="243" customHeight="1" x14ac:dyDescent="0.3">
      <c r="A59" s="50" t="s">
        <v>302</v>
      </c>
      <c r="B59" s="48"/>
      <c r="C59" s="48"/>
      <c r="D59" s="48"/>
      <c r="E59" s="48"/>
      <c r="F59" s="48"/>
      <c r="G59" s="48"/>
      <c r="H59" s="49"/>
    </row>
    <row r="60" spans="1:8" ht="67.2" customHeight="1" x14ac:dyDescent="0.3">
      <c r="A60" s="45" t="s">
        <v>303</v>
      </c>
      <c r="B60" s="46"/>
      <c r="C60" s="46"/>
      <c r="D60" s="46"/>
      <c r="E60" s="46"/>
      <c r="F60" s="46"/>
      <c r="G60" s="46"/>
      <c r="H60" s="52"/>
    </row>
    <row r="61" spans="1:8" ht="21.6" customHeight="1" x14ac:dyDescent="0.3">
      <c r="A61" s="45" t="s">
        <v>304</v>
      </c>
      <c r="B61" s="46"/>
      <c r="C61" s="46"/>
      <c r="D61" s="46"/>
      <c r="E61" s="46"/>
      <c r="F61" s="46"/>
      <c r="G61" s="46"/>
      <c r="H61" s="52"/>
    </row>
    <row r="62" spans="1:8" x14ac:dyDescent="0.3">
      <c r="A62" s="53"/>
      <c r="B62" s="53"/>
      <c r="C62" s="53"/>
      <c r="D62" s="53"/>
      <c r="E62" s="53"/>
      <c r="F62" s="53"/>
      <c r="G62" s="53"/>
      <c r="H62" s="53"/>
    </row>
    <row r="63" spans="1:8" x14ac:dyDescent="0.3">
      <c r="A63" s="61"/>
      <c r="B63" s="62" t="s">
        <v>305</v>
      </c>
      <c r="C63" s="61"/>
      <c r="D63" s="61"/>
      <c r="E63" s="61"/>
      <c r="F63" s="61"/>
      <c r="G63" s="61"/>
      <c r="H63" s="61"/>
    </row>
  </sheetData>
  <mergeCells count="4">
    <mergeCell ref="A1:H1"/>
    <mergeCell ref="A59:H59"/>
    <mergeCell ref="A60:H60"/>
    <mergeCell ref="A61:H6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 12</dc:creator>
  <cp:lastModifiedBy>Diana Madoyan</cp:lastModifiedBy>
  <cp:lastPrinted>2024-08-20T09:22:17Z</cp:lastPrinted>
  <dcterms:created xsi:type="dcterms:W3CDTF">2019-11-19T05:54:01Z</dcterms:created>
  <dcterms:modified xsi:type="dcterms:W3CDTF">2024-11-14T11:01:59Z</dcterms:modified>
</cp:coreProperties>
</file>