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3356" yWindow="120" windowWidth="9204" windowHeight="9588"/>
  </bookViews>
  <sheets>
    <sheet name="LAB" sheetId="6" r:id="rId1"/>
  </sheets>
  <definedNames>
    <definedName name="_xlnm._FilterDatabase" localSheetId="0" hidden="1">LAB!$B$1:$M$1</definedName>
  </definedNames>
  <calcPr calcId="124519" refMode="R1C1"/>
</workbook>
</file>

<file path=xl/calcChain.xml><?xml version="1.0" encoding="utf-8"?>
<calcChain xmlns="http://schemas.openxmlformats.org/spreadsheetml/2006/main">
  <c r="M51" i="6"/>
  <c r="M12"/>
  <c r="M11"/>
  <c r="M10"/>
  <c r="M9"/>
  <c r="M8"/>
  <c r="M7"/>
  <c r="M6"/>
  <c r="M5"/>
  <c r="M4"/>
  <c r="M3"/>
  <c r="M2"/>
  <c r="M21"/>
  <c r="M31"/>
  <c r="M19"/>
  <c r="M16"/>
  <c r="M15"/>
  <c r="M46" l="1"/>
  <c r="M37"/>
  <c r="M27"/>
  <c r="M26"/>
  <c r="M48"/>
  <c r="M47"/>
  <c r="M13" l="1"/>
  <c r="M50" l="1"/>
  <c r="M49"/>
  <c r="M45"/>
  <c r="M44"/>
  <c r="M43"/>
  <c r="M42"/>
  <c r="M41"/>
  <c r="M38"/>
  <c r="M40"/>
  <c r="M39"/>
  <c r="M36"/>
  <c r="M35"/>
  <c r="M34"/>
  <c r="M33"/>
  <c r="M32"/>
  <c r="M30"/>
  <c r="M29"/>
  <c r="M28"/>
  <c r="M25" l="1"/>
  <c r="M24"/>
  <c r="M23"/>
  <c r="M22"/>
  <c r="M20"/>
  <c r="M18"/>
  <c r="M17"/>
  <c r="M14"/>
</calcChain>
</file>

<file path=xl/sharedStrings.xml><?xml version="1.0" encoding="utf-8"?>
<sst xmlns="http://schemas.openxmlformats.org/spreadsheetml/2006/main" count="373" uniqueCount="272">
  <si>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</si>
  <si>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</si>
  <si>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</si>
  <si>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</si>
  <si>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</si>
  <si>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</si>
  <si>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</si>
  <si>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Ասեղ ավտոմատ մատ ծակելու</t>
  </si>
  <si>
    <t>Ավտոմատ բաժնավորիչի ծայրակալ 1000մկլ</t>
  </si>
  <si>
    <t>Ավտոմատ բաժնավորիչի ծայրակալ 200մկլ</t>
  </si>
  <si>
    <t>Արյուն վերցնելու վակուումային համակարգ K2 2մլ</t>
  </si>
  <si>
    <t>Արյուն վերցնելու վակուումային համակարգ Li Heparine 2մլ</t>
  </si>
  <si>
    <t>Արյուն վերցնելու վակուումային համակարգ Sodium Citrate</t>
  </si>
  <si>
    <t>Արյուն վերցնելու վակուումային համակարգ Sodium Citrate 2,7մլ</t>
  </si>
  <si>
    <t>Արյուն վերցնելու վակուումային համակարգ գել ակտիվատոր 5մլ</t>
  </si>
  <si>
    <t>Դոնորական արյան պարկ եռակոմպոնենտ</t>
  </si>
  <si>
    <t>Դոնորական արյան պարկ երկկոմպոնենտ</t>
  </si>
  <si>
    <t>Թեստ հավաքածու ակտիվացված մասնակի թրոմբինային ժամանակի որոշման</t>
  </si>
  <si>
    <t>Թեստ հավաքածու բրուցելյոզի որոշման RB-50</t>
  </si>
  <si>
    <t>Թեստ հավաքածու մեզի վիզուալ հետազոտման</t>
  </si>
  <si>
    <t>Թեստ հավաքածու տրոմբոպլաստինի որոշման</t>
  </si>
  <si>
    <t>Թեստ հավաքածու ֆիբրինոգենի որոշման</t>
  </si>
  <si>
    <t>Ծածկապակի</t>
  </si>
  <si>
    <t>Կապիլյար</t>
  </si>
  <si>
    <t xml:space="preserve">Կոագուլոմետրի կյուվետներ Junior              </t>
  </si>
  <si>
    <t xml:space="preserve">Ձողիկ, խառնելու </t>
  </si>
  <si>
    <t>Միկրոպլանշետ U տիպի</t>
  </si>
  <si>
    <t>Պաստեր պիպետ</t>
  </si>
  <si>
    <t>Պլաստիկ փորձանոթ</t>
  </si>
  <si>
    <t>Փորձանոթ Էպպենդորֆ 1.5մլ</t>
  </si>
  <si>
    <t>Քարտ ագլյուտինացիոն</t>
  </si>
  <si>
    <t>հատ</t>
  </si>
  <si>
    <t>штука</t>
  </si>
  <si>
    <t>Скарификатор</t>
  </si>
  <si>
    <t>Ասեղ, ավտոմատ եղանակով մատ ծակելու համար, ավտոնոմ աշխատող, առանց լրացուցիչ սարքավորման, չափսերը` 1.5-2,2մմ, 28G:</t>
  </si>
  <si>
    <t>Игла, автоматически прокалывающая палец, работает автономно, без дополнительных принадлежностей, 1.5-2,2 мм, 28G</t>
  </si>
  <si>
    <t xml:space="preserve">Наконечник на  200 мкл для автоматической пипетки </t>
  </si>
  <si>
    <t>Ավտոմատ բաժնավորիչի ծայրակալեր, չափանշված, 1000մկլ:</t>
  </si>
  <si>
    <t>Наконечник для автоматической пипетки, с разметкой 1000 мкл</t>
  </si>
  <si>
    <t>Ավտոմատ բաժնավորիչի ծայրակալեր, չափանշված, 200մկլ:</t>
  </si>
  <si>
    <t>Наконечник для автоматической пипетки, с разметкой 200 мкл</t>
  </si>
  <si>
    <t>Вакуумная система K2 2 мл для взятия крови</t>
  </si>
  <si>
    <t xml:space="preserve">Արյուն վերցնելու վակուումային համակարգ` վակուտայներ, 2մլ K2: Պարունակություն` Էթիլենդիամինտետրաացետատ, ստերիլ: Ֆորմատ` 13x75մմ: Պետք է կիրառելի լինի 2500-3500 պտույտ/վրկ արագագործությամբ ցենտրիֆուգի հետ, պետք է ունենա CE որակի հավաստագիր: </t>
  </si>
  <si>
    <t xml:space="preserve">Вакуумная система взятия крови: вакутайнер, 2мл K2: Содержит: Этилендиаминтетраацетат, стерильная. Формат: 13x75 мм. Должна использоваться при скорости центрифуги 2500-3500 об/мин, должен иметь сертификат качества CE. </t>
  </si>
  <si>
    <t>Вакуумная система Li Heparine 2 мл для взятия крови</t>
  </si>
  <si>
    <t xml:space="preserve">Արյուն վերցնելու վակուումային համակարգ`վակուտայներ,  Li Heparine 2մլ:Պարունակություն` Լիթիում հեպարին, ստերիլ: Ֆորմատ` 13x75մմ: Պետք է կիրառելի լինի 2500-3500 պտույտ/վրկ արագագործությամբ ցենտրիֆուգի հետ, պետք է ունենա CE որակի հավաստագիր: </t>
  </si>
  <si>
    <t xml:space="preserve">Вакуумная система взятия крови: вакутайнер, Li Heparine 2 мл. Содержит: Литиум Гепарин, стерильная. Формат: 13x75 мм. Должна использоваться при скорости центрифуги 2500-3500 об/мин, должен иметь сертификат качества CE. </t>
  </si>
  <si>
    <t>Вакуумная система Sodium Citrate для взятия крови</t>
  </si>
  <si>
    <t>Вакуумная система Sodium Citrate 2,7 мл для взятия крови</t>
  </si>
  <si>
    <t xml:space="preserve">Արյուն վերցնելու վակուումային համակարգ` վակուտայներ,  2,7 ml Coagulation Sodium Citrate: Պարունակություն` Նատրիումի ցիտրատ, ստերիլ: Ֆորմատ` 13x75մմ:Պետք է կիրառելի լինի 2500-3500 պտույտ/վրկ արագագործությամբ ցենտրիֆուգի հետ, պետք է ունենա CE որակի հավաստագիր: </t>
  </si>
  <si>
    <t xml:space="preserve">Вакуумная система взятия крови: вакутайнер, 2,7 мл Coagulation Sodium Citrate. Содержит: цитрат натрия, стерильная. Формат: 13x75 мм. Должна использоваться при скорости центрифуги 2500-3500 об/мин, должен иметь сертификат качества CE. </t>
  </si>
  <si>
    <t>Вакуумная система Гель-активатор 5 мл для взятия крови</t>
  </si>
  <si>
    <t>Донорский пакет трехкомпонентный</t>
  </si>
  <si>
    <t xml:space="preserve">Արյան փոխներարկման պարկեր եռակոմպոնենտ, մեկը նախատեսված տրոմբոցիդների համար, ծավալը 450մլ + 10%,  պետք է ունենա CE որակի հավաստագիր: </t>
  </si>
  <si>
    <t xml:space="preserve">Пакеты для переливания крови  трехкомпонентный, один для тромбоцидов, объем 450 мл + 10%, должен иметь сертификат качества CE. </t>
  </si>
  <si>
    <t xml:space="preserve">Արյան փոխներարկման պարկեր եռակոմպոնենտ, ստանդարտ՝ առանց տրոմբոցիդների համար նախատեսված պարկի, ծավալը 450մլ + 10%,  պետք է ունենա CE որակի հավաստագիր: </t>
  </si>
  <si>
    <t>Пакеты для переливания крови  трехкомпонентный, стандартный: без мешка для  тромбоцидов, объем 450 мл + 10%, должен иметь сертификат качества CE.</t>
  </si>
  <si>
    <t>Донорский пакет двухкомпонентный</t>
  </si>
  <si>
    <t xml:space="preserve">Արյան փոխներարկման պարկեր երկկոմպոնենտ, ծավալը 450մլ + 10%, պետք է ունենա CE որակի հավաստագիր: </t>
  </si>
  <si>
    <t>Пакеты для переливания крови  двухкомпонентный, объем 450 мл + 10%, должен иметь сертификат качества CE.</t>
  </si>
  <si>
    <t>Набор тестов для определения активированного частичного тромбина</t>
  </si>
  <si>
    <t>Ակտիվացված մասնակի թրոմբինային ժամանակի որոշման թեստ-հավաքածու APTT, ռեագենտը վերականգնված(հեղուկ), ֆորմատը` 10x5մլ,  վիզուալ 500 թեստ, ներառյալ Կալցիումի քլորիդ (համարվում է մեկ միավոր):</t>
  </si>
  <si>
    <t>Набор тестов активированного частичного тромбина APTT, формат 10x5мл востановленный жидкий реагент,  500 визуальных тестов, включая кальция хлорида (считается одной единицей).</t>
  </si>
  <si>
    <t>Набор тестов для определения бруцеллеза RB-50</t>
  </si>
  <si>
    <t>Բրուցելյոզի որոշման տեստ հավաքածու RB - 50 Մեթոդ` ագլյուտինացիա, սկրինինգի համար Ֆորմատ` 50տեստ (համարվում է մեկ միավոր): Ստուգվող նմուշ` արյան շիճուկ:</t>
  </si>
  <si>
    <t>Набор тестов для определения бруцеллеза RB-50. Метод: аглютинация, для скрининга. Формат: 50 тестов (считается одной единицей). Тестовый образец: сыворотка крови.</t>
  </si>
  <si>
    <t xml:space="preserve">Набор тестов для визуального исследования мочи </t>
  </si>
  <si>
    <t>Թեստ հավաքածու Մեզի վիզուալ հետազոտման, ֆօռմատ 100 թեստ (համարվում է մեկ միավոր):</t>
  </si>
  <si>
    <t>Набор тестов  для визуального исследования мочи, Формат 100тест  (считается одной единицей).</t>
  </si>
  <si>
    <t>Набор тестов для определения тромбопластин</t>
  </si>
  <si>
    <t>Набор тестов тромбопластиновых проб. Метод: Определение времени фибриногенеза, тестируемый образец: плазма крови. Формат: 10x10 мл который содержит буферные компоненты (считается одной единицей).</t>
  </si>
  <si>
    <t>Набор тестов для определения фибриногена</t>
  </si>
  <si>
    <t xml:space="preserve">Ֆիբրինոգենի որոշման թեստ հավաքածու HEMOSTAT FIBRINOGEN, Մեթոդ` ֆիբրինագոյացման ժամանակի որոշում, ստուգվող նմուշ` պլազմա, Ֆորմատ` 100 թեստ(համարվում է մեկ միավոր): </t>
  </si>
  <si>
    <t>Набор тестов для определения фибриногена HEMOSTAT FIBRINOGEN, метод: определение времени фибриногенизации, тестовый образец: плазма., формат: 100 анализов(считается одной единицей).</t>
  </si>
  <si>
    <t>Покровное стекло</t>
  </si>
  <si>
    <t>Ծածկապակի 22x22</t>
  </si>
  <si>
    <t>Покровное стекло 22x22</t>
  </si>
  <si>
    <t>Капилляр</t>
  </si>
  <si>
    <t>75մմ. երկարության, ապակյա անոթներ</t>
  </si>
  <si>
    <t>Стеклянные сосуды, длина 75 мм</t>
  </si>
  <si>
    <t xml:space="preserve">Кюветы коагулометра Junior </t>
  </si>
  <si>
    <t>Կոագուլոմետրի կյուվետներ նախատեսված Humaclot Junior                           սարքի համար: Ֆորմատ N1000: Ֆիրմային նշանի առկայություն: For In Vitro Diagnostic: Որակի  սերտիֆիկատների առկայություն:</t>
  </si>
  <si>
    <t>Кюветы для  коагулометра Humaclot Junior. Формат: N1000. Наличие фирменного знака. На момент доставки товара наличие по крайне мере  1/2 срока годности от общего срока. For In Vitro Diagnostic. Наличие сертификата качества.</t>
  </si>
  <si>
    <t>Палочки для размешивания,</t>
  </si>
  <si>
    <t>Լաբորատոր ձոխիկներ, խառնելու համար, պլաստիկե, 7-15սմ երկարության:</t>
  </si>
  <si>
    <t>Лабораторные пластиковые палочки для размешивания, с длиной 7-15см:</t>
  </si>
  <si>
    <t>Микропланшет типа U</t>
  </si>
  <si>
    <t>Միկրոպլանշետ U տիպի,  ֆորմատ` 96 well</t>
  </si>
  <si>
    <t>Микропланшет типа U,Формат: 96 well/1 шт.</t>
  </si>
  <si>
    <t>Пастеровская Пипетка</t>
  </si>
  <si>
    <t xml:space="preserve">Պիպետ Պաստերի,  բարակ երկար անոթ` ծայրին բալոնով, երկարությունը 150-155մմ, </t>
  </si>
  <si>
    <t>Пипетка Пастера, с тонким длинным сосудом, с балоном на конце, длина 150-155 мм.</t>
  </si>
  <si>
    <t>Пластиковая пробирка</t>
  </si>
  <si>
    <t>Պլաստիկ փորձանոթ 7մլ, չափսերը` 13x100մմ:</t>
  </si>
  <si>
    <t>Пластиковая пробирка 7мл, размеры: 13x100 мм.</t>
  </si>
  <si>
    <t>Пробирка Эппендорфа 1,5 мл</t>
  </si>
  <si>
    <t xml:space="preserve">Карта агглютинационная </t>
  </si>
  <si>
    <t>Ագլյուտինացիուն քարտեր, բջիջների տիպավորման համար, սպիտակ գույնի:</t>
  </si>
  <si>
    <t xml:space="preserve">Агглютинационные карты, для набора клеток, белого цвета. </t>
  </si>
  <si>
    <t>Микровет K3 EDTA</t>
  </si>
  <si>
    <t>Предметное стекло предусмотрено для микроскопопического исследования.</t>
  </si>
  <si>
    <t>Առարկայական ապակի նախատեսված միկրոսկոպով հետազոտման համար</t>
  </si>
  <si>
    <t>Предметное стекло</t>
  </si>
  <si>
    <t>Առարկայական ապակի</t>
  </si>
  <si>
    <t xml:space="preserve">Միկրովետ K2 EDTA </t>
  </si>
  <si>
    <t>Պլաստիկ միկրովետ մազանոթային արյուն վերցնելու համար K2 EDTA հակամակարդիչով, ծավալ՝ 200 մկլ:</t>
  </si>
  <si>
    <t>Пластиковый микровет для забора капиллярной крови K2 EDTA коагулятора, объем 200 мкл.</t>
  </si>
  <si>
    <t>Ցանքսի ձողիկ առանց միջավայր</t>
  </si>
  <si>
    <t>Палочки для посева без среды</t>
  </si>
  <si>
    <t>Պլաստմասե ձողիկ բամբակյա ծայրով` պլաստմասե փորձանոթի մեջ, ստերիլ:</t>
  </si>
  <si>
    <t>Пластмассовые палочки с ватным концом, в пластмассовой пробирке, стерильные.</t>
  </si>
  <si>
    <t>Ցանքսի ձողիկ միջավայրով</t>
  </si>
  <si>
    <t>Палочки для посева со средой</t>
  </si>
  <si>
    <t>Պլաստմասե ձողիկ բամբակյա ծայրով` պլաստմասե փորձանոթի մեջ, միջավայրով, ստերիլ,  ֆորմատ՝ 100 հատ տուփում:</t>
  </si>
  <si>
    <t>Пластмассовые палочки с ватным концом, в пластмассовой пробирке, со средой, стерильные, формат: 100 шт. в коробке.</t>
  </si>
  <si>
    <t>Թեստ-ստրիպ 3x1 ում</t>
  </si>
  <si>
    <t>Նախատեսված FORA 6 սարքի համար, գլյուկոզի, հեմոտակրիտի և հեմոգլոբինի տեստ-ստրիպ 3-ը 1-ում</t>
  </si>
  <si>
    <t>Գլուկոմետրի թեստ</t>
  </si>
  <si>
    <t>Тест для глюкометра</t>
  </si>
  <si>
    <t>Շաքարաչափ Կոնտուր պլյուս սարքի համար նախատեսված թեսթ երիզ: Թեսթ երիզների ժամկետը չի փոխվում անկախ տուփի բացման պայմանից: Չափման ժամանակահատվածը մոտ 5վրկ: Չափման միջակայքը 0,6-33,3 մմոլ/լ: Արյան նմուշի ծավալը 0,6մկլ: Աշխատանքային ջերմաստիճան՝ 5-450C: Աշխատանքային հարաբերական խոնավություն՝ 10%-93%:  Հեմատոկրիտի թույլատրելի միջակյքը՝ 10-70%: Արյան ծավալի անբավարարության  դեպքում 30վ ընթացքում արյուն վերցնելու երկրորդ հնարավորություն: Համարժեք ապրանքի ներկայացման դեպքում Մատակարարը պարտավոր է անհատույց կարգով Գնորդին հանձնել թվով 10 չափիչ սարք, որը պետք է ունենա հնարավորություն տվյալների փոխանցում համակարգչին USB լարի միջոցով և պետք է  համապատասխանի է ISO 15197:2013, ISO 13485:2012 չափորոշիչների պահանջներին:</t>
  </si>
  <si>
    <t>Стрипы для глюкометра Контур Плюс. Срок годности Стрипы не меняется, вне зависимости от условиий вскрытия упаковки. Период измерения составляет около 5 сек. Диапазон измерения 0,6-33,3 ммоль/л. Объем образца крови 0,6 мкл. Рабочая температура: 5-450°С. Относительная влажность: 10% -93%. Допустимый диапазон гематокрита составляет 10-70%. В случае недостаточного объема крови, возможность вторичного забора крови в течение 30 секунд. В случае аналогичного продукта Поставщик обязан  бесплатно передать Покупателю 10 измерительных приборов, способных передавать данные на компьютер через USB-кабель и должны соответствовать требованиям ISO 15197: 2013, ISO 13485: 2012.</t>
  </si>
  <si>
    <t>Գլուտարալդեգիդ 0,625% 400մլ</t>
  </si>
  <si>
    <t>Глютаралдегид 0,625% 400մլ</t>
  </si>
  <si>
    <t>Գլուտարալդեգիդ 0.625% 400մլ շշիկ</t>
  </si>
  <si>
    <t>Глютаралдегид 0.625% 400мл флакон</t>
  </si>
  <si>
    <t>Предназначен для аппарата ФОРА 6, тест-полоска 3-в-1 на глюкозу, гематокрит и гемоглобин.</t>
  </si>
  <si>
    <t>Тест-стрип 3-в-1</t>
  </si>
  <si>
    <t>Սերում պիպետ</t>
  </si>
  <si>
    <t>Пипетка для взятия сыворотки</t>
  </si>
  <si>
    <t>Սերում  պիպետ, աստիճանաբար լայնացող, նշագծերով,  երկարությունը 150-155մմ:</t>
  </si>
  <si>
    <t>Пипетка для взятия сыворотки, постепенно расширяюшийся, мерная, длина 150-155 мм.</t>
  </si>
  <si>
    <t>Ասեղ արյուն վերցնելու 21G</t>
  </si>
  <si>
    <t xml:space="preserve">Игла для взятия крoви 21G </t>
  </si>
  <si>
    <t>Արյուն վերցնելու վակումային համակարգի ստերիլ ասեղ, Ֆորմատը` 21Gx1'' 1/2:</t>
  </si>
  <si>
    <t>Стерильная игла для взятия крoви для системы вакутайнеров, Формат: 21Gx1'' 1/2:</t>
  </si>
  <si>
    <t>Ասեղ արյուն վերցնելու 22G</t>
  </si>
  <si>
    <t xml:space="preserve">Игла для взятия крoви 22G </t>
  </si>
  <si>
    <t>Արյուն վերցնելու վակումային համակարգի ստերիլ ասեղ, Ֆորմատը` 22G, 25-38մմ:</t>
  </si>
  <si>
    <t>Стерильная игла для взятия крoви для системы вакутайнеров, Формат: 22G, 25-38մմ:</t>
  </si>
  <si>
    <t>Արյուն վերցնելու մխոցային համակարգ հեպարինով</t>
  </si>
  <si>
    <t>Система для взятия крови с гепарином</t>
  </si>
  <si>
    <t xml:space="preserve">Արյուն վերցնելու համակարգ 3 մլ ծավալով փորձանոթով, մխոցով, ասեղով, հեպարինով, պետք է ունենա CE որակի հավաստագիր: </t>
  </si>
  <si>
    <t xml:space="preserve">Система для взятия крови: пробирка объемом 3 мл, с поршнем, с иглой, с  гепарином, должен иметь сертификат качества CE. </t>
  </si>
  <si>
    <t>ԷՆԱ թեստ քարտ</t>
  </si>
  <si>
    <t>СОЭ тест-карта,</t>
  </si>
  <si>
    <t xml:space="preserve">Универсальная тест-карта, предназначенная для определения СОЭ женозной и капилярной крови с помощью полностью автоматического анализатора. Формат: 1000 тестов. Наличие фирменного знака и штрих-кода на карте. Анализатор ЭНА предоставляется Заказчику Поставщиком с правом используйте его бесплатно, и он должен быть европейским. Поставщик должен предоставить так-же одну единицу контроля. </t>
  </si>
  <si>
    <t xml:space="preserve">Griener;
BIO-Rad;
Ningbo;
Kima;
BD;
FL Medical;
</t>
  </si>
  <si>
    <t xml:space="preserve">Արյուն վերցնելու վակուոմային համակարգ` վակուտայներ, գել ակտիվատոր 5մլ: Չափսերը՝ 13x100մմ: Պետք է լինի պրեմիում դասի, կիրառելի լինի 2500-3500 պտույտ/վրկ արագագործությամբ ցենտրիֆուգի հետ, պետք է ունենա CE որակի հավաստագիր, ինչպես նաև ISO 6710 և ISO 11137 հավաստագրեր: </t>
  </si>
  <si>
    <t>Вакуумная система взятия крови: вакутайнер, гель-активатор 5 мл. Размеры 13x100 мм. Должен быть премиум класса, используемый при скорости центрифуги 2500-3500 об/мин, должен иметь сертификат качества CE, а также сертификаты ISO 6710 и ISO 11137.</t>
  </si>
  <si>
    <t>Արյուն վերցնելու վակուումային համակարգ K2 3մլ</t>
  </si>
  <si>
    <t>Вакуумная система K2 3 мл для взятия крови</t>
  </si>
  <si>
    <t xml:space="preserve">Արյուն վերցնելու վակուումային համակարգ` վակուտայներ, 3մլ K2: Պարունակություն` Էթիլենդիամինտետրաացետատ, ստերիլ: Ֆորմատ` 13x75մմ: Պետք է կիրառելի լինի 2500-3500 պտույտ/վրկ արագագործությամբ ցենտրիֆուգի հետ, պետք է ունենա CE որակի հավաստագիր: </t>
  </si>
  <si>
    <t xml:space="preserve">Вакуумная система взятия крови: вакутайнер, 3мл K2: Содержит: Этилендиаминтетраацетат, стерильная. Формат: 13x75 мм. Должна использоваться при скорости центрифуги 2500-3500 об/мин, должен иметь сертификат качества CE. </t>
  </si>
  <si>
    <t>Griener;
BIO-Rad;
BD;</t>
  </si>
  <si>
    <t xml:space="preserve">Արյուն վերցնելու վակուումային համակարգ` վակուտայներ, նատրիումի ցիտրատ 1,5-1,8մլ: Ֆորմատ` 13x75մմ: Պետք է կիրառելի լինի 2500-3500 պտույտ/վրկ արագագործությամբ ցենտրիֆուգի հետ, պետք է ունենա CE որակի հավաստագիր: </t>
  </si>
  <si>
    <t xml:space="preserve">Вакуумная система взятия крови: вакутайнер, 1,5-1,8мл цитрат натрия. Формат:13x75 мм. Должна использоваться при скорости центрифуги 2500-3500 об/мин, должен иметь сертификат качества CE. </t>
  </si>
  <si>
    <t xml:space="preserve">Ունիվերսալ թեստ քարտ, նախատեսված լիովին ավտոմատ վերլուծիչով երակային և կապիլյար արյան ԷՆԱ որոշելու համար, ֆորմատը՝ 1000 թեստ: Ֆիրմային նշանի և գծիկավոր կոդի առկայությունը քարտի վրա:  ԷՆԱ վերլուծիչը անհատույց օգտագործման իրավունքով Պատվիրատուին տրամադրում է Մատակարարը և այն պետք է լինի եվրոպական: Մատակարարը պետք է անվճար տրամադրի նաև մեկ միավոր կոնտրոլ:
</t>
  </si>
  <si>
    <t>Տրոմբոպլաստինի որոշման թեստ հավաքածու: Մեթոդ` ֆիբրինոգոյացման ժամանակի որոշում, ստուգվող նմուշ` արյան պլազմա: ֆորմատը` 10x10մլ, որը պարունակում է բուֆերային կոմպոնենտներ (համարվում է մեկ միավոր):</t>
  </si>
  <si>
    <t>33111230/501</t>
  </si>
  <si>
    <t>33111240/502</t>
  </si>
  <si>
    <t>33141143/501</t>
  </si>
  <si>
    <t>33141144/505</t>
  </si>
  <si>
    <t>33141144/506</t>
  </si>
  <si>
    <t>33141171/503</t>
  </si>
  <si>
    <t>33141171/504</t>
  </si>
  <si>
    <t>33141171/508</t>
  </si>
  <si>
    <t>33141212/506</t>
  </si>
  <si>
    <t>33191310/501</t>
  </si>
  <si>
    <t>33191310/502</t>
  </si>
  <si>
    <t>33691162/502</t>
  </si>
  <si>
    <t>33691162/503</t>
  </si>
  <si>
    <t>33691162/504</t>
  </si>
  <si>
    <t>33691162/505</t>
  </si>
  <si>
    <t>33691162/506</t>
  </si>
  <si>
    <t>33691162/507</t>
  </si>
  <si>
    <t>33691162/516</t>
  </si>
  <si>
    <t>33691162/517</t>
  </si>
  <si>
    <t>33691167/530</t>
  </si>
  <si>
    <t>33691167/531</t>
  </si>
  <si>
    <t>33691167/532</t>
  </si>
  <si>
    <t>33691167/533</t>
  </si>
  <si>
    <t>33691167/534</t>
  </si>
  <si>
    <t>33691167/535</t>
  </si>
  <si>
    <t>33691167/536</t>
  </si>
  <si>
    <t>33691167/537</t>
  </si>
  <si>
    <t>33691167/538</t>
  </si>
  <si>
    <t>33691167/539</t>
  </si>
  <si>
    <t>33691167/540</t>
  </si>
  <si>
    <t>33691167/541</t>
  </si>
  <si>
    <t>33691167/542</t>
  </si>
  <si>
    <t>33691167/543</t>
  </si>
  <si>
    <t>33691167/544</t>
  </si>
  <si>
    <t>33691167/545</t>
  </si>
  <si>
    <t>33691167/546</t>
  </si>
  <si>
    <t>33691167/547</t>
  </si>
  <si>
    <t>33691167/548</t>
  </si>
  <si>
    <t>ABX Լուծույթ լիզ Minilyse</t>
  </si>
  <si>
    <t>ABX раствор Лиз Minilyse</t>
  </si>
  <si>
    <t>Լիզ լուծույթ նախատեսված Micros ES 60 մոդելի  ավտոմատ հեմատոլոգիական վերլուծիչի  համար, 1լ տարայով, (համարվում է մեկ միավոր) պահպանման պայմանները սենյակային ջերմաստիճան, ֆիրմային նշանի և նույնականացման գծիկավոր կոդի առկայություն փաթեթի վրա: Որակի սերտիֆիկատների առկայություն:</t>
  </si>
  <si>
    <t>Раствор Лизиса для автоматического гематологического анализатора Micros ES 60 модель, тара 1л(считается одной единицей), условия хранения при комнатной температуре, наличие на упаковке фирменного знака и идентификационного штрих-кода. Наличие сертификатов качества.</t>
  </si>
  <si>
    <t>ABX Լուծույթ լիզ Whitediff</t>
  </si>
  <si>
    <t>ABX раствор лизис WHITEDIFF</t>
  </si>
  <si>
    <t>Լիզ լուծույթ WHITEDIFF, նախատեսված HORIBA Yumizen H500, H550 ավտոմատ հեմատոլոգիական վերլուծիչների  համար: Ֆորմատ՝ 1լ: (համարվում է մեկ միավոր)</t>
  </si>
  <si>
    <t xml:space="preserve">Лизирующий раствор WHITEDIFF, предусмотренный для автоматизированных гематологических анализаторов HORIBA Yumizen H500, H550. Формат: 1л(считается одной единицей). </t>
  </si>
  <si>
    <t>ABX Լուծույթ կալիբրատոր Minocal</t>
  </si>
  <si>
    <t>ABX Калибратор MINOCAL</t>
  </si>
  <si>
    <t>Կալիբրատոր  MINOCAL, նախատեսված HORIBA Yumizen H500, H550 ավտոմատ հեմատոլոգիական վերլուծիչների  համար: Ֆորմատ՝ 1x2մլ (համարվում է մեկ միավոր)</t>
  </si>
  <si>
    <t>Калибратор MINOCAL, предусмотренный для автоматизированных гематологических анализаторов HORIBA Yumizen H500, H550. Формат: 1x2мл(считается одной единицей).</t>
  </si>
  <si>
    <t>ABX Լուծույթ մաքրող Cleaner</t>
  </si>
  <si>
    <t>ABX очищающий раствор CLEANER</t>
  </si>
  <si>
    <t>Մաքրող լուծույթ նախատեսված Micros ES 60, HORIBA Yumizen H500, H550 մոդելի  ավտոմատ հեմատոլոգիական վերլուծիչի  համար, 1լ տարայով (համարվում է մեկ միավոր), պահպանման պայմանները սենյակային ջերմաստիճան, ֆիրմային նշանի և նույնականացման գծիկավոր կոդի առկայությունը փաթեթի վրա: Որակի սերտիֆիկատների առկայություն:</t>
  </si>
  <si>
    <t>Раствор очищающий для автоматического гематологического анализатора Micros ES 60, HORIBA Yumizen H500, H550 тара 1л, условия хранения при комнатной температуре, наличие на упаковке фирменного знака и идентификационного штрих-кода. Наличие сертификатов качества.</t>
  </si>
  <si>
    <t>ABX Լուծույթ մաքրող Minoclair</t>
  </si>
  <si>
    <t>ABX Раствор очищающий MINOCLAIR</t>
  </si>
  <si>
    <t>Մաքրող լուծույթ նախատեսված Micros ES 60, HORIBA Yumizen H500, H550 մոդելի  ավտոմատ հեմատոլոգիական վերլուծիչի  համար, 500մլ տարայով (համարվում է մեկ միավոր), պահպանման պայմանները սենյակային ջերմաստիճան, ֆիրմային նշանի առկայությունը փաթեթի վրա: Որակի սերտիֆիկատների առկայություն:</t>
  </si>
  <si>
    <t>Раствор очищающий для автоматического гематологического анализатора Micros ES 60, HORIBA Yumizen H500, H550, тара 0,5л(считается одной единицей), условия хранения при комнатной температуре, наличие на упаковке фирменного знака и идентификационного штрих-кода. Наличие сертификатов качества.</t>
  </si>
  <si>
    <t>ABX Լուծույթ նոսրացնող Diluent</t>
  </si>
  <si>
    <t>ABX Разбавляющий раствор DILUENT</t>
  </si>
  <si>
    <t>Նոսրացնող լուծույթ ABX DILUENT, նախատեսված HORIBA Yumizen H500, H550 ավտոմատ հեմատոլոգիական վերլուծիչների  համար: Ֆորմատ՝ 20լ (համարվում է մեկ միավոր):</t>
  </si>
  <si>
    <t>Разбавляющий раствор ABX DILUENT, предусмотренный для автоматизированных гематологических анализаторов HORIBA Yumizen H500, H550. Формат: 20 л(считается одной единицей).</t>
  </si>
  <si>
    <t>ABX Լուծույթ նոսրացնող Minidil</t>
  </si>
  <si>
    <t xml:space="preserve">ABX Раствор разбавитель Minidil </t>
  </si>
  <si>
    <t>Նոսրացնող լուծույթ , նախատեսված Micros ES 60 մոդելի ավտոմատ հեմատոլոգիական վերլուծիչի  համար, 20լ տարայով (համարվում է մեկ միավոր), պահպանման պայմանները սենյակային ջերմաստիճան, ֆիրմային նշանի և նույնականացման գծիկավոր կոդի առկայություն փաթեթի վրա: Որակի սերտիֆիկատների առկայություն:</t>
  </si>
  <si>
    <t>Раствор разбавитель для автоматического гематологического анализатора Micros ES 60 модель, тара 20л(считается одной единицей), условия хранения при комнатной температуре, наличие на упаковке фирменного знака и идентификационного штрих-кода. Наличие сертификатов качества.</t>
  </si>
  <si>
    <t>ABX Ջերմային թուղթ</t>
  </si>
  <si>
    <t>ABX Термобумага</t>
  </si>
  <si>
    <t>Ջերմային թուղթ նախատեսված Micros ES 60 մոդելի  ավտոմատ հեմատոլոգիական վերլուծիչի  համար: Ֆիրմային նշանի առկայությունը փաթեթի վրա: Որակի սերտիֆիկատների առկայություն:</t>
  </si>
  <si>
    <t>Термобумага для автоматического гематологического анализатора Micros ES 60 модели. Наличие товарного знака на упаковке. Наличие сертификатов качества.</t>
  </si>
  <si>
    <t>ABX Ստուգիչ հեղուկ DIFFTROL 2H</t>
  </si>
  <si>
    <t>ABX Контрольный раствор DIFFTROL 2H</t>
  </si>
  <si>
    <t xml:space="preserve">Ստուգիչ հեղուկ բարձր ABX DIFFTROL 2H, նախատեսված HORIBA Yumizen H500, H550 ավտոմատ հեմատոլոգիական վերլուծիչների  համար: Ֆորմատ՝ 2x3մլ (համարվում է մեկ միավոր): </t>
  </si>
  <si>
    <t>Контрольный материал ABX DIFFTROL 2H, предусмотренный для автоматизированных гематологических анализаторов HORIBA Yumizen H500, H550. Формат: 2x3мл(считается одной единицей).</t>
  </si>
  <si>
    <t>ABX Ստուգիչ հեղուկ DIFFTROL 2L</t>
  </si>
  <si>
    <t>ABX Контрольный раствор DIFFTROL 2L</t>
  </si>
  <si>
    <t>Ստուգիչ հեղուկ  ցածր ABX DIFFTROL 2L, նախատեսված HORIBA Yumizen H500, H550 ավտոմատ հեմատոլոգիական վերլուծիչների  համար: Ֆորմատ՝ 2x3մլ (համարվում է մեկ միավոր):</t>
  </si>
  <si>
    <t>Контрольный материал ABX DIFFTROL 2L, предусмотренный для автоматизированных гематологических анализаторов HORIBA Yumizen H500, H550. Формат: 2x3мл(считается одной единицей).</t>
  </si>
  <si>
    <t>ABX Ստուգիչ հեղուկ DIFFTROL 2M</t>
  </si>
  <si>
    <t>ABX Контрольный раствор DIFFTROL 2M</t>
  </si>
  <si>
    <t>Ստուգիչ հեղուկ  միջին ABX DIFFTROL 2M, նախատեսված HORIBA Yumizen H500, H550 ավտոմատ հեմատոլոգիական վերլուծիչների  համար: Ֆորմատ՝ 2x3մլ (համարվում է մեկ միավոր):</t>
  </si>
  <si>
    <t>Контрольный материал ABX DIFFTROL 2M, предусмотренный для автоматизированных гематологических анализаторов HORIBA Yumizen H500, H550. Формат: 2x3мл(считается одной единицей).</t>
  </si>
  <si>
    <t>33691167/549</t>
  </si>
  <si>
    <t>33691167/550</t>
  </si>
  <si>
    <t>33691167/551</t>
  </si>
  <si>
    <t>33691167/552</t>
  </si>
  <si>
    <t>33691167/553</t>
  </si>
  <si>
    <t>33691167/554</t>
  </si>
  <si>
    <t>33691167/555</t>
  </si>
  <si>
    <t>33691167/556</t>
  </si>
  <si>
    <t>33691167/557</t>
  </si>
  <si>
    <t>33691167/558</t>
  </si>
  <si>
    <t>33691167/559</t>
  </si>
  <si>
    <t>Միջանցիկ ծածկագիրը ըստ ԳՄԱ դասակարգման
CPV կօդ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</si>
  <si>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</si>
  <si>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</si>
  <si>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</si>
  <si>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14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</si>
  <si>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t>Ընդհանուր պայմաններ բոլոր չափաբաժինների համար`</t>
  </si>
  <si>
    <t>Общие условия для всех лотов:</t>
  </si>
  <si>
    <r>
      <rPr>
        <b/>
        <sz val="14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</si>
  <si>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14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</si>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</sst>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10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14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0" fontId="0" fillId="0" borderId="0" xfId="0" applyFill="1"/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164" fontId="8" fillId="0" borderId="1" xfId="0" applyNumberFormat="1" applyFont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5"/>
  <sheetViews>
    <sheetView tabSelected="1" topLeftCell="C49" workbookViewId="0">
      <selection activeCell="G2" sqref="G2"/>
    </sheetView>
  </sheetViews>
  <sheetFormatPr defaultRowHeight="10.199999999999999"/>
  <cols>
    <col min="1" max="1" width="4.5546875" style="4" customWidth="1"/>
    <col min="2" max="3" width="10.77734375" style="6" customWidth="1"/>
    <col min="4" max="5" width="18.44140625" style="6" customWidth="1"/>
    <col min="6" max="6" width="11.88671875" style="4" customWidth="1"/>
    <col min="7" max="7" width="43.77734375" style="6" customWidth="1"/>
    <col min="8" max="8" width="39.77734375" style="6" customWidth="1"/>
    <col min="9" max="10" width="8.88671875" style="4" customWidth="1"/>
    <col min="11" max="11" width="10.21875" style="7" customWidth="1"/>
    <col min="12" max="12" width="11.109375" style="20" customWidth="1"/>
    <col min="13" max="13" width="11" style="9" customWidth="1"/>
    <col min="14" max="16384" width="8.88671875" style="4"/>
  </cols>
  <sheetData>
    <row r="1" spans="1:13" ht="116.4">
      <c r="A1" s="1" t="s">
        <v>0</v>
      </c>
      <c r="B1" s="24" t="s">
        <v>251</v>
      </c>
      <c r="C1" s="24" t="s">
        <v>251</v>
      </c>
      <c r="D1" s="2" t="s">
        <v>1</v>
      </c>
      <c r="E1" s="2" t="s">
        <v>2</v>
      </c>
      <c r="F1" s="25" t="s">
        <v>255</v>
      </c>
      <c r="G1" s="2" t="s">
        <v>3</v>
      </c>
      <c r="H1" s="2" t="s">
        <v>4</v>
      </c>
      <c r="I1" s="1" t="s">
        <v>5</v>
      </c>
      <c r="J1" s="1" t="s">
        <v>6</v>
      </c>
      <c r="K1" s="24" t="s">
        <v>252</v>
      </c>
      <c r="L1" s="25" t="s">
        <v>253</v>
      </c>
      <c r="M1" s="24" t="s">
        <v>254</v>
      </c>
    </row>
    <row r="2" spans="1:13" ht="61.2">
      <c r="A2" s="1">
        <v>1</v>
      </c>
      <c r="B2" s="2">
        <v>33691167</v>
      </c>
      <c r="C2" s="2" t="s">
        <v>240</v>
      </c>
      <c r="D2" s="2" t="s">
        <v>196</v>
      </c>
      <c r="E2" s="2" t="s">
        <v>197</v>
      </c>
      <c r="F2" s="1"/>
      <c r="G2" s="2" t="s">
        <v>198</v>
      </c>
      <c r="H2" s="2" t="s">
        <v>199</v>
      </c>
      <c r="I2" s="1" t="s">
        <v>31</v>
      </c>
      <c r="J2" s="1" t="s">
        <v>32</v>
      </c>
      <c r="K2" s="12">
        <v>80220</v>
      </c>
      <c r="L2" s="18">
        <v>7</v>
      </c>
      <c r="M2" s="3">
        <f t="shared" ref="M2:M33" si="0">K2*L2</f>
        <v>561540</v>
      </c>
    </row>
    <row r="3" spans="1:13" ht="40.799999999999997">
      <c r="A3" s="1">
        <v>2</v>
      </c>
      <c r="B3" s="2">
        <v>33691167</v>
      </c>
      <c r="C3" s="2" t="s">
        <v>241</v>
      </c>
      <c r="D3" s="2" t="s">
        <v>200</v>
      </c>
      <c r="E3" s="2" t="s">
        <v>201</v>
      </c>
      <c r="F3" s="1"/>
      <c r="G3" s="2" t="s">
        <v>202</v>
      </c>
      <c r="H3" s="2" t="s">
        <v>203</v>
      </c>
      <c r="I3" s="1" t="s">
        <v>31</v>
      </c>
      <c r="J3" s="1" t="s">
        <v>32</v>
      </c>
      <c r="K3" s="12">
        <v>80220</v>
      </c>
      <c r="L3" s="18">
        <v>32</v>
      </c>
      <c r="M3" s="3">
        <f t="shared" si="0"/>
        <v>2567040</v>
      </c>
    </row>
    <row r="4" spans="1:13" ht="40.799999999999997">
      <c r="A4" s="1">
        <v>3</v>
      </c>
      <c r="B4" s="2">
        <v>33691167</v>
      </c>
      <c r="C4" s="2" t="s">
        <v>242</v>
      </c>
      <c r="D4" s="2" t="s">
        <v>204</v>
      </c>
      <c r="E4" s="2" t="s">
        <v>205</v>
      </c>
      <c r="F4" s="1"/>
      <c r="G4" s="2" t="s">
        <v>206</v>
      </c>
      <c r="H4" s="2" t="s">
        <v>207</v>
      </c>
      <c r="I4" s="1" t="s">
        <v>31</v>
      </c>
      <c r="J4" s="1" t="s">
        <v>32</v>
      </c>
      <c r="K4" s="12">
        <v>44415</v>
      </c>
      <c r="L4" s="18">
        <v>2</v>
      </c>
      <c r="M4" s="3">
        <f t="shared" si="0"/>
        <v>88830</v>
      </c>
    </row>
    <row r="5" spans="1:13" ht="71.400000000000006">
      <c r="A5" s="1">
        <v>4</v>
      </c>
      <c r="B5" s="2">
        <v>33691167</v>
      </c>
      <c r="C5" s="2" t="s">
        <v>243</v>
      </c>
      <c r="D5" s="2" t="s">
        <v>208</v>
      </c>
      <c r="E5" s="2" t="s">
        <v>209</v>
      </c>
      <c r="F5" s="1"/>
      <c r="G5" s="2" t="s">
        <v>210</v>
      </c>
      <c r="H5" s="2" t="s">
        <v>211</v>
      </c>
      <c r="I5" s="1" t="s">
        <v>31</v>
      </c>
      <c r="J5" s="1" t="s">
        <v>32</v>
      </c>
      <c r="K5" s="12">
        <v>46725</v>
      </c>
      <c r="L5" s="18">
        <v>20</v>
      </c>
      <c r="M5" s="3">
        <f t="shared" si="0"/>
        <v>934500</v>
      </c>
    </row>
    <row r="6" spans="1:13" ht="71.400000000000006">
      <c r="A6" s="1">
        <v>5</v>
      </c>
      <c r="B6" s="2">
        <v>33691167</v>
      </c>
      <c r="C6" s="2" t="s">
        <v>244</v>
      </c>
      <c r="D6" s="2" t="s">
        <v>212</v>
      </c>
      <c r="E6" s="2" t="s">
        <v>213</v>
      </c>
      <c r="F6" s="1"/>
      <c r="G6" s="2" t="s">
        <v>214</v>
      </c>
      <c r="H6" s="2" t="s">
        <v>215</v>
      </c>
      <c r="I6" s="1" t="s">
        <v>31</v>
      </c>
      <c r="J6" s="1" t="s">
        <v>32</v>
      </c>
      <c r="K6" s="12">
        <v>41160</v>
      </c>
      <c r="L6" s="18">
        <v>8</v>
      </c>
      <c r="M6" s="3">
        <f t="shared" si="0"/>
        <v>329280</v>
      </c>
    </row>
    <row r="7" spans="1:13" ht="40.799999999999997">
      <c r="A7" s="1">
        <v>6</v>
      </c>
      <c r="B7" s="2">
        <v>33691167</v>
      </c>
      <c r="C7" s="2" t="s">
        <v>245</v>
      </c>
      <c r="D7" s="2" t="s">
        <v>216</v>
      </c>
      <c r="E7" s="2" t="s">
        <v>217</v>
      </c>
      <c r="F7" s="1"/>
      <c r="G7" s="2" t="s">
        <v>218</v>
      </c>
      <c r="H7" s="2" t="s">
        <v>219</v>
      </c>
      <c r="I7" s="1" t="s">
        <v>31</v>
      </c>
      <c r="J7" s="1" t="s">
        <v>32</v>
      </c>
      <c r="K7" s="12">
        <v>46725</v>
      </c>
      <c r="L7" s="18">
        <v>30</v>
      </c>
      <c r="M7" s="3">
        <f t="shared" si="0"/>
        <v>1401750</v>
      </c>
    </row>
    <row r="8" spans="1:13" ht="61.2">
      <c r="A8" s="1">
        <v>7</v>
      </c>
      <c r="B8" s="2">
        <v>33691167</v>
      </c>
      <c r="C8" s="2" t="s">
        <v>246</v>
      </c>
      <c r="D8" s="2" t="s">
        <v>220</v>
      </c>
      <c r="E8" s="2" t="s">
        <v>221</v>
      </c>
      <c r="F8" s="1"/>
      <c r="G8" s="2" t="s">
        <v>222</v>
      </c>
      <c r="H8" s="2" t="s">
        <v>223</v>
      </c>
      <c r="I8" s="1" t="s">
        <v>31</v>
      </c>
      <c r="J8" s="1" t="s">
        <v>32</v>
      </c>
      <c r="K8" s="12">
        <v>46725</v>
      </c>
      <c r="L8" s="18">
        <v>10</v>
      </c>
      <c r="M8" s="3">
        <f t="shared" si="0"/>
        <v>467250</v>
      </c>
    </row>
    <row r="9" spans="1:13" ht="40.799999999999997">
      <c r="A9" s="1">
        <v>8</v>
      </c>
      <c r="B9" s="2">
        <v>33691167</v>
      </c>
      <c r="C9" s="2" t="s">
        <v>247</v>
      </c>
      <c r="D9" s="2" t="s">
        <v>224</v>
      </c>
      <c r="E9" s="2" t="s">
        <v>225</v>
      </c>
      <c r="F9" s="1"/>
      <c r="G9" s="2" t="s">
        <v>226</v>
      </c>
      <c r="H9" s="2" t="s">
        <v>227</v>
      </c>
      <c r="I9" s="1" t="s">
        <v>31</v>
      </c>
      <c r="J9" s="1" t="s">
        <v>32</v>
      </c>
      <c r="K9" s="12">
        <v>1250</v>
      </c>
      <c r="L9" s="18">
        <v>40</v>
      </c>
      <c r="M9" s="3">
        <f t="shared" si="0"/>
        <v>50000</v>
      </c>
    </row>
    <row r="10" spans="1:13" ht="40.799999999999997">
      <c r="A10" s="1">
        <v>9</v>
      </c>
      <c r="B10" s="2">
        <v>33691167</v>
      </c>
      <c r="C10" s="2" t="s">
        <v>248</v>
      </c>
      <c r="D10" s="2" t="s">
        <v>228</v>
      </c>
      <c r="E10" s="2" t="s">
        <v>229</v>
      </c>
      <c r="F10" s="1"/>
      <c r="G10" s="2" t="s">
        <v>230</v>
      </c>
      <c r="H10" s="2" t="s">
        <v>231</v>
      </c>
      <c r="I10" s="1" t="s">
        <v>31</v>
      </c>
      <c r="J10" s="1" t="s">
        <v>32</v>
      </c>
      <c r="K10" s="12">
        <v>56280</v>
      </c>
      <c r="L10" s="18">
        <v>2</v>
      </c>
      <c r="M10" s="3">
        <f t="shared" si="0"/>
        <v>112560</v>
      </c>
    </row>
    <row r="11" spans="1:13" ht="40.799999999999997">
      <c r="A11" s="1">
        <v>10</v>
      </c>
      <c r="B11" s="2">
        <v>33691167</v>
      </c>
      <c r="C11" s="2" t="s">
        <v>249</v>
      </c>
      <c r="D11" s="2" t="s">
        <v>232</v>
      </c>
      <c r="E11" s="2" t="s">
        <v>233</v>
      </c>
      <c r="F11" s="1"/>
      <c r="G11" s="2" t="s">
        <v>234</v>
      </c>
      <c r="H11" s="2" t="s">
        <v>235</v>
      </c>
      <c r="I11" s="1" t="s">
        <v>31</v>
      </c>
      <c r="J11" s="1" t="s">
        <v>32</v>
      </c>
      <c r="K11" s="12">
        <v>56280</v>
      </c>
      <c r="L11" s="18">
        <v>2</v>
      </c>
      <c r="M11" s="3">
        <f t="shared" si="0"/>
        <v>112560</v>
      </c>
    </row>
    <row r="12" spans="1:13" ht="40.799999999999997">
      <c r="A12" s="1">
        <v>11</v>
      </c>
      <c r="B12" s="2">
        <v>33691167</v>
      </c>
      <c r="C12" s="2" t="s">
        <v>250</v>
      </c>
      <c r="D12" s="2" t="s">
        <v>236</v>
      </c>
      <c r="E12" s="2" t="s">
        <v>237</v>
      </c>
      <c r="F12" s="1"/>
      <c r="G12" s="2" t="s">
        <v>238</v>
      </c>
      <c r="H12" s="2" t="s">
        <v>239</v>
      </c>
      <c r="I12" s="1" t="s">
        <v>31</v>
      </c>
      <c r="J12" s="1" t="s">
        <v>32</v>
      </c>
      <c r="K12" s="12">
        <v>56280</v>
      </c>
      <c r="L12" s="18">
        <v>2</v>
      </c>
      <c r="M12" s="3">
        <f t="shared" si="0"/>
        <v>112560</v>
      </c>
    </row>
    <row r="13" spans="1:13" ht="20.399999999999999">
      <c r="A13" s="1">
        <v>12</v>
      </c>
      <c r="B13" s="5">
        <v>33691167</v>
      </c>
      <c r="C13" s="5" t="s">
        <v>177</v>
      </c>
      <c r="D13" s="5" t="s">
        <v>103</v>
      </c>
      <c r="E13" s="5" t="s">
        <v>102</v>
      </c>
      <c r="F13" s="8"/>
      <c r="G13" s="2" t="s">
        <v>101</v>
      </c>
      <c r="H13" s="2" t="s">
        <v>100</v>
      </c>
      <c r="I13" s="1" t="s">
        <v>31</v>
      </c>
      <c r="J13" s="1" t="s">
        <v>32</v>
      </c>
      <c r="K13" s="12">
        <v>7.5</v>
      </c>
      <c r="L13" s="18">
        <v>500</v>
      </c>
      <c r="M13" s="3">
        <f t="shared" si="0"/>
        <v>3750</v>
      </c>
    </row>
    <row r="14" spans="1:13" ht="30.6">
      <c r="A14" s="1">
        <v>13</v>
      </c>
      <c r="B14" s="2">
        <v>33141143</v>
      </c>
      <c r="C14" s="2" t="s">
        <v>160</v>
      </c>
      <c r="D14" s="2" t="s">
        <v>7</v>
      </c>
      <c r="E14" s="2" t="s">
        <v>33</v>
      </c>
      <c r="F14" s="1"/>
      <c r="G14" s="2" t="s">
        <v>34</v>
      </c>
      <c r="H14" s="2" t="s">
        <v>35</v>
      </c>
      <c r="I14" s="1" t="s">
        <v>31</v>
      </c>
      <c r="J14" s="1" t="s">
        <v>32</v>
      </c>
      <c r="K14" s="12">
        <v>33</v>
      </c>
      <c r="L14" s="18">
        <v>22000</v>
      </c>
      <c r="M14" s="3">
        <f t="shared" si="0"/>
        <v>726000</v>
      </c>
    </row>
    <row r="15" spans="1:13" ht="20.399999999999999">
      <c r="A15" s="1">
        <v>14</v>
      </c>
      <c r="B15" s="5">
        <v>33141144</v>
      </c>
      <c r="C15" s="5" t="s">
        <v>161</v>
      </c>
      <c r="D15" s="5" t="s">
        <v>131</v>
      </c>
      <c r="E15" s="5" t="s">
        <v>132</v>
      </c>
      <c r="F15" s="8"/>
      <c r="G15" s="2" t="s">
        <v>133</v>
      </c>
      <c r="H15" s="2" t="s">
        <v>134</v>
      </c>
      <c r="I15" s="1" t="s">
        <v>31</v>
      </c>
      <c r="J15" s="1" t="s">
        <v>32</v>
      </c>
      <c r="K15" s="12">
        <v>13.7</v>
      </c>
      <c r="L15" s="18">
        <v>26000</v>
      </c>
      <c r="M15" s="3">
        <f t="shared" si="0"/>
        <v>356200</v>
      </c>
    </row>
    <row r="16" spans="1:13" ht="20.399999999999999">
      <c r="A16" s="1">
        <v>15</v>
      </c>
      <c r="B16" s="5">
        <v>33141144</v>
      </c>
      <c r="C16" s="5" t="s">
        <v>162</v>
      </c>
      <c r="D16" s="5" t="s">
        <v>135</v>
      </c>
      <c r="E16" s="5" t="s">
        <v>136</v>
      </c>
      <c r="F16" s="8"/>
      <c r="G16" s="2" t="s">
        <v>137</v>
      </c>
      <c r="H16" s="2" t="s">
        <v>138</v>
      </c>
      <c r="I16" s="1" t="s">
        <v>31</v>
      </c>
      <c r="J16" s="1" t="s">
        <v>32</v>
      </c>
      <c r="K16" s="12">
        <v>22</v>
      </c>
      <c r="L16" s="18">
        <v>100</v>
      </c>
      <c r="M16" s="3">
        <f t="shared" si="0"/>
        <v>2200</v>
      </c>
    </row>
    <row r="17" spans="1:13" ht="30.6">
      <c r="A17" s="1">
        <v>16</v>
      </c>
      <c r="B17" s="2">
        <v>33111240</v>
      </c>
      <c r="C17" s="2" t="s">
        <v>159</v>
      </c>
      <c r="D17" s="2" t="s">
        <v>8</v>
      </c>
      <c r="E17" s="2" t="s">
        <v>36</v>
      </c>
      <c r="F17" s="1"/>
      <c r="G17" s="2" t="s">
        <v>37</v>
      </c>
      <c r="H17" s="2" t="s">
        <v>38</v>
      </c>
      <c r="I17" s="1" t="s">
        <v>31</v>
      </c>
      <c r="J17" s="1" t="s">
        <v>32</v>
      </c>
      <c r="K17" s="12">
        <v>1.75</v>
      </c>
      <c r="L17" s="18">
        <v>1000</v>
      </c>
      <c r="M17" s="3">
        <f t="shared" si="0"/>
        <v>1750</v>
      </c>
    </row>
    <row r="18" spans="1:13" ht="30.6">
      <c r="A18" s="1">
        <v>17</v>
      </c>
      <c r="B18" s="2">
        <v>33111230</v>
      </c>
      <c r="C18" s="2" t="s">
        <v>158</v>
      </c>
      <c r="D18" s="2" t="s">
        <v>9</v>
      </c>
      <c r="E18" s="2" t="s">
        <v>36</v>
      </c>
      <c r="F18" s="1"/>
      <c r="G18" s="2" t="s">
        <v>39</v>
      </c>
      <c r="H18" s="2" t="s">
        <v>40</v>
      </c>
      <c r="I18" s="1" t="s">
        <v>31</v>
      </c>
      <c r="J18" s="1" t="s">
        <v>32</v>
      </c>
      <c r="K18" s="12">
        <v>0.6</v>
      </c>
      <c r="L18" s="18">
        <v>100000</v>
      </c>
      <c r="M18" s="3">
        <f t="shared" si="0"/>
        <v>60000</v>
      </c>
    </row>
    <row r="19" spans="1:13" ht="30.6">
      <c r="A19" s="1">
        <v>18</v>
      </c>
      <c r="B19" s="2">
        <v>33691167</v>
      </c>
      <c r="C19" s="2" t="s">
        <v>178</v>
      </c>
      <c r="D19" s="2" t="s">
        <v>139</v>
      </c>
      <c r="E19" s="2" t="s">
        <v>140</v>
      </c>
      <c r="F19" s="1"/>
      <c r="G19" s="2" t="s">
        <v>141</v>
      </c>
      <c r="H19" s="2" t="s">
        <v>142</v>
      </c>
      <c r="I19" s="1" t="s">
        <v>31</v>
      </c>
      <c r="J19" s="1" t="s">
        <v>32</v>
      </c>
      <c r="K19" s="12">
        <v>250</v>
      </c>
      <c r="L19" s="18">
        <v>22000</v>
      </c>
      <c r="M19" s="3">
        <f t="shared" si="0"/>
        <v>5500000</v>
      </c>
    </row>
    <row r="20" spans="1:13" ht="51">
      <c r="A20" s="1">
        <v>19</v>
      </c>
      <c r="B20" s="2">
        <v>33691167</v>
      </c>
      <c r="C20" s="2" t="s">
        <v>179</v>
      </c>
      <c r="D20" s="5" t="s">
        <v>10</v>
      </c>
      <c r="E20" s="2" t="s">
        <v>41</v>
      </c>
      <c r="F20" s="1"/>
      <c r="G20" s="5" t="s">
        <v>42</v>
      </c>
      <c r="H20" s="5" t="s">
        <v>43</v>
      </c>
      <c r="I20" s="1" t="s">
        <v>31</v>
      </c>
      <c r="J20" s="1" t="s">
        <v>32</v>
      </c>
      <c r="K20" s="12">
        <v>17</v>
      </c>
      <c r="L20" s="18">
        <v>24000</v>
      </c>
      <c r="M20" s="3">
        <f t="shared" si="0"/>
        <v>408000</v>
      </c>
    </row>
    <row r="21" spans="1:13" ht="51">
      <c r="A21" s="1">
        <v>20</v>
      </c>
      <c r="B21" s="2">
        <v>33691167</v>
      </c>
      <c r="C21" s="2" t="s">
        <v>180</v>
      </c>
      <c r="D21" s="5" t="s">
        <v>149</v>
      </c>
      <c r="E21" s="2" t="s">
        <v>150</v>
      </c>
      <c r="F21" s="1"/>
      <c r="G21" s="5" t="s">
        <v>151</v>
      </c>
      <c r="H21" s="5" t="s">
        <v>152</v>
      </c>
      <c r="I21" s="1" t="s">
        <v>31</v>
      </c>
      <c r="J21" s="1" t="s">
        <v>32</v>
      </c>
      <c r="K21" s="12">
        <v>17</v>
      </c>
      <c r="L21" s="18">
        <v>2500</v>
      </c>
      <c r="M21" s="3">
        <f t="shared" si="0"/>
        <v>42500</v>
      </c>
    </row>
    <row r="22" spans="1:13" ht="51">
      <c r="A22" s="1">
        <v>21</v>
      </c>
      <c r="B22" s="2">
        <v>33691167</v>
      </c>
      <c r="C22" s="2" t="s">
        <v>181</v>
      </c>
      <c r="D22" s="2" t="s">
        <v>11</v>
      </c>
      <c r="E22" s="2" t="s">
        <v>44</v>
      </c>
      <c r="F22" s="1"/>
      <c r="G22" s="2" t="s">
        <v>45</v>
      </c>
      <c r="H22" s="2" t="s">
        <v>46</v>
      </c>
      <c r="I22" s="1" t="s">
        <v>31</v>
      </c>
      <c r="J22" s="1" t="s">
        <v>32</v>
      </c>
      <c r="K22" s="12">
        <v>29</v>
      </c>
      <c r="L22" s="18">
        <v>46000</v>
      </c>
      <c r="M22" s="3">
        <f t="shared" si="0"/>
        <v>1334000</v>
      </c>
    </row>
    <row r="23" spans="1:13" ht="40.799999999999997">
      <c r="A23" s="1">
        <v>22</v>
      </c>
      <c r="B23" s="2">
        <v>33691167</v>
      </c>
      <c r="C23" s="2" t="s">
        <v>182</v>
      </c>
      <c r="D23" s="5" t="s">
        <v>12</v>
      </c>
      <c r="E23" s="2" t="s">
        <v>47</v>
      </c>
      <c r="F23" s="17" t="s">
        <v>153</v>
      </c>
      <c r="G23" s="5" t="s">
        <v>154</v>
      </c>
      <c r="H23" s="5" t="s">
        <v>155</v>
      </c>
      <c r="I23" s="1" t="s">
        <v>31</v>
      </c>
      <c r="J23" s="1" t="s">
        <v>32</v>
      </c>
      <c r="K23" s="12">
        <v>94</v>
      </c>
      <c r="L23" s="18">
        <v>2400</v>
      </c>
      <c r="M23" s="3">
        <f t="shared" si="0"/>
        <v>225600</v>
      </c>
    </row>
    <row r="24" spans="1:13" ht="51">
      <c r="A24" s="1">
        <v>23</v>
      </c>
      <c r="B24" s="2">
        <v>33691167</v>
      </c>
      <c r="C24" s="2" t="s">
        <v>183</v>
      </c>
      <c r="D24" s="5" t="s">
        <v>13</v>
      </c>
      <c r="E24" s="2" t="s">
        <v>48</v>
      </c>
      <c r="F24" s="1"/>
      <c r="G24" s="5" t="s">
        <v>49</v>
      </c>
      <c r="H24" s="5" t="s">
        <v>50</v>
      </c>
      <c r="I24" s="1" t="s">
        <v>31</v>
      </c>
      <c r="J24" s="1" t="s">
        <v>32</v>
      </c>
      <c r="K24" s="12">
        <v>18</v>
      </c>
      <c r="L24" s="18">
        <v>30000</v>
      </c>
      <c r="M24" s="3">
        <f t="shared" si="0"/>
        <v>540000</v>
      </c>
    </row>
    <row r="25" spans="1:13" ht="71.400000000000006">
      <c r="A25" s="1">
        <v>24</v>
      </c>
      <c r="B25" s="2">
        <v>33691167</v>
      </c>
      <c r="C25" s="2" t="s">
        <v>184</v>
      </c>
      <c r="D25" s="5" t="s">
        <v>14</v>
      </c>
      <c r="E25" s="2" t="s">
        <v>51</v>
      </c>
      <c r="F25" s="17" t="s">
        <v>146</v>
      </c>
      <c r="G25" s="2" t="s">
        <v>147</v>
      </c>
      <c r="H25" s="5" t="s">
        <v>148</v>
      </c>
      <c r="I25" s="1" t="s">
        <v>31</v>
      </c>
      <c r="J25" s="1" t="s">
        <v>32</v>
      </c>
      <c r="K25" s="12">
        <v>94</v>
      </c>
      <c r="L25" s="18">
        <v>30000</v>
      </c>
      <c r="M25" s="3">
        <f t="shared" si="0"/>
        <v>2820000</v>
      </c>
    </row>
    <row r="26" spans="1:13" ht="153">
      <c r="A26" s="1">
        <v>25</v>
      </c>
      <c r="B26" s="5">
        <v>33691162</v>
      </c>
      <c r="C26" s="5" t="s">
        <v>169</v>
      </c>
      <c r="D26" s="5" t="s">
        <v>117</v>
      </c>
      <c r="E26" s="5" t="s">
        <v>118</v>
      </c>
      <c r="F26" s="8"/>
      <c r="G26" s="2" t="s">
        <v>119</v>
      </c>
      <c r="H26" s="2" t="s">
        <v>120</v>
      </c>
      <c r="I26" s="1" t="s">
        <v>31</v>
      </c>
      <c r="J26" s="1" t="s">
        <v>32</v>
      </c>
      <c r="K26" s="12">
        <v>86</v>
      </c>
      <c r="L26" s="18">
        <v>44000</v>
      </c>
      <c r="M26" s="3">
        <f t="shared" si="0"/>
        <v>3784000</v>
      </c>
    </row>
    <row r="27" spans="1:13" ht="20.399999999999999">
      <c r="A27" s="1">
        <v>26</v>
      </c>
      <c r="B27" s="5">
        <v>33141212</v>
      </c>
      <c r="C27" s="5" t="s">
        <v>166</v>
      </c>
      <c r="D27" s="5" t="s">
        <v>121</v>
      </c>
      <c r="E27" s="5" t="s">
        <v>122</v>
      </c>
      <c r="F27" s="8"/>
      <c r="G27" s="2" t="s">
        <v>123</v>
      </c>
      <c r="H27" s="2" t="s">
        <v>124</v>
      </c>
      <c r="I27" s="1" t="s">
        <v>31</v>
      </c>
      <c r="J27" s="1" t="s">
        <v>32</v>
      </c>
      <c r="K27" s="12">
        <v>4060</v>
      </c>
      <c r="L27" s="18">
        <v>230</v>
      </c>
      <c r="M27" s="3">
        <f t="shared" si="0"/>
        <v>933800</v>
      </c>
    </row>
    <row r="28" spans="1:13" s="10" customFormat="1" ht="40.799999999999997">
      <c r="A28" s="1">
        <v>27</v>
      </c>
      <c r="B28" s="2">
        <v>33141171</v>
      </c>
      <c r="C28" s="2" t="s">
        <v>163</v>
      </c>
      <c r="D28" s="2" t="s">
        <v>15</v>
      </c>
      <c r="E28" s="2" t="s">
        <v>52</v>
      </c>
      <c r="F28" s="1"/>
      <c r="G28" s="2" t="s">
        <v>55</v>
      </c>
      <c r="H28" s="2" t="s">
        <v>56</v>
      </c>
      <c r="I28" s="1" t="s">
        <v>31</v>
      </c>
      <c r="J28" s="1" t="s">
        <v>32</v>
      </c>
      <c r="K28" s="12">
        <v>1859</v>
      </c>
      <c r="L28" s="18">
        <v>800</v>
      </c>
      <c r="M28" s="3">
        <f t="shared" si="0"/>
        <v>1487200</v>
      </c>
    </row>
    <row r="29" spans="1:13" ht="30.6">
      <c r="A29" s="1">
        <v>28</v>
      </c>
      <c r="B29" s="2">
        <v>33141171</v>
      </c>
      <c r="C29" s="2" t="s">
        <v>164</v>
      </c>
      <c r="D29" s="2" t="s">
        <v>15</v>
      </c>
      <c r="E29" s="2" t="s">
        <v>52</v>
      </c>
      <c r="F29" s="1"/>
      <c r="G29" s="2" t="s">
        <v>53</v>
      </c>
      <c r="H29" s="2" t="s">
        <v>54</v>
      </c>
      <c r="I29" s="1" t="s">
        <v>31</v>
      </c>
      <c r="J29" s="1" t="s">
        <v>32</v>
      </c>
      <c r="K29" s="12">
        <v>2189</v>
      </c>
      <c r="L29" s="18">
        <v>1500</v>
      </c>
      <c r="M29" s="3">
        <f t="shared" si="0"/>
        <v>3283500</v>
      </c>
    </row>
    <row r="30" spans="1:13" ht="30.6">
      <c r="A30" s="1">
        <v>29</v>
      </c>
      <c r="B30" s="2">
        <v>33141171</v>
      </c>
      <c r="C30" s="2" t="s">
        <v>165</v>
      </c>
      <c r="D30" s="2" t="s">
        <v>16</v>
      </c>
      <c r="E30" s="2" t="s">
        <v>57</v>
      </c>
      <c r="F30" s="1"/>
      <c r="G30" s="2" t="s">
        <v>58</v>
      </c>
      <c r="H30" s="2" t="s">
        <v>59</v>
      </c>
      <c r="I30" s="1" t="s">
        <v>31</v>
      </c>
      <c r="J30" s="1" t="s">
        <v>32</v>
      </c>
      <c r="K30" s="12">
        <v>1390</v>
      </c>
      <c r="L30" s="18">
        <v>50</v>
      </c>
      <c r="M30" s="3">
        <f t="shared" si="0"/>
        <v>69500</v>
      </c>
    </row>
    <row r="31" spans="1:13" ht="91.8">
      <c r="A31" s="1">
        <v>30</v>
      </c>
      <c r="B31" s="2">
        <v>33691162</v>
      </c>
      <c r="C31" s="5" t="s">
        <v>170</v>
      </c>
      <c r="D31" s="5" t="s">
        <v>143</v>
      </c>
      <c r="E31" s="5" t="s">
        <v>144</v>
      </c>
      <c r="F31" s="8"/>
      <c r="G31" s="2" t="s">
        <v>156</v>
      </c>
      <c r="H31" s="2" t="s">
        <v>145</v>
      </c>
      <c r="I31" s="1" t="s">
        <v>31</v>
      </c>
      <c r="J31" s="1" t="s">
        <v>32</v>
      </c>
      <c r="K31" s="12">
        <v>130000</v>
      </c>
      <c r="L31" s="18">
        <v>15</v>
      </c>
      <c r="M31" s="3">
        <f t="shared" si="0"/>
        <v>1950000</v>
      </c>
    </row>
    <row r="32" spans="1:13" ht="40.799999999999997">
      <c r="A32" s="1">
        <v>31</v>
      </c>
      <c r="B32" s="2">
        <v>33691162</v>
      </c>
      <c r="C32" s="2" t="s">
        <v>171</v>
      </c>
      <c r="D32" s="2" t="s">
        <v>17</v>
      </c>
      <c r="E32" s="2" t="s">
        <v>60</v>
      </c>
      <c r="F32" s="1"/>
      <c r="G32" s="2" t="s">
        <v>61</v>
      </c>
      <c r="H32" s="2" t="s">
        <v>62</v>
      </c>
      <c r="I32" s="1" t="s">
        <v>31</v>
      </c>
      <c r="J32" s="1" t="s">
        <v>32</v>
      </c>
      <c r="K32" s="12">
        <v>27664</v>
      </c>
      <c r="L32" s="18">
        <v>14</v>
      </c>
      <c r="M32" s="3">
        <f t="shared" si="0"/>
        <v>387296</v>
      </c>
    </row>
    <row r="33" spans="1:13" ht="40.799999999999997">
      <c r="A33" s="1">
        <v>32</v>
      </c>
      <c r="B33" s="2">
        <v>33691162</v>
      </c>
      <c r="C33" s="2" t="s">
        <v>172</v>
      </c>
      <c r="D33" s="2" t="s">
        <v>18</v>
      </c>
      <c r="E33" s="2" t="s">
        <v>63</v>
      </c>
      <c r="F33" s="1"/>
      <c r="G33" s="2" t="s">
        <v>64</v>
      </c>
      <c r="H33" s="2" t="s">
        <v>65</v>
      </c>
      <c r="I33" s="1" t="s">
        <v>31</v>
      </c>
      <c r="J33" s="1" t="s">
        <v>32</v>
      </c>
      <c r="K33" s="12">
        <v>13800</v>
      </c>
      <c r="L33" s="18">
        <v>25</v>
      </c>
      <c r="M33" s="3">
        <f t="shared" si="0"/>
        <v>345000</v>
      </c>
    </row>
    <row r="34" spans="1:13" ht="30.6">
      <c r="A34" s="1">
        <v>33</v>
      </c>
      <c r="B34" s="2">
        <v>33691162</v>
      </c>
      <c r="C34" s="2" t="s">
        <v>173</v>
      </c>
      <c r="D34" s="2" t="s">
        <v>19</v>
      </c>
      <c r="E34" s="2" t="s">
        <v>66</v>
      </c>
      <c r="F34" s="1"/>
      <c r="G34" s="2" t="s">
        <v>67</v>
      </c>
      <c r="H34" s="2" t="s">
        <v>68</v>
      </c>
      <c r="I34" s="1" t="s">
        <v>31</v>
      </c>
      <c r="J34" s="1" t="s">
        <v>32</v>
      </c>
      <c r="K34" s="12">
        <v>3744</v>
      </c>
      <c r="L34" s="18">
        <v>8</v>
      </c>
      <c r="M34" s="3">
        <f t="shared" ref="M34:M50" si="1">K34*L34</f>
        <v>29952</v>
      </c>
    </row>
    <row r="35" spans="1:13" ht="51">
      <c r="A35" s="1">
        <v>34</v>
      </c>
      <c r="B35" s="2">
        <v>33691162</v>
      </c>
      <c r="C35" s="2" t="s">
        <v>174</v>
      </c>
      <c r="D35" s="2" t="s">
        <v>20</v>
      </c>
      <c r="E35" s="2" t="s">
        <v>69</v>
      </c>
      <c r="F35" s="1"/>
      <c r="G35" s="2" t="s">
        <v>157</v>
      </c>
      <c r="H35" s="2" t="s">
        <v>70</v>
      </c>
      <c r="I35" s="1" t="s">
        <v>31</v>
      </c>
      <c r="J35" s="1" t="s">
        <v>32</v>
      </c>
      <c r="K35" s="12">
        <v>29800</v>
      </c>
      <c r="L35" s="18">
        <v>24</v>
      </c>
      <c r="M35" s="3">
        <f t="shared" si="1"/>
        <v>715200</v>
      </c>
    </row>
    <row r="36" spans="1:13" ht="40.799999999999997">
      <c r="A36" s="1">
        <v>35</v>
      </c>
      <c r="B36" s="2">
        <v>33691162</v>
      </c>
      <c r="C36" s="2" t="s">
        <v>175</v>
      </c>
      <c r="D36" s="2" t="s">
        <v>21</v>
      </c>
      <c r="E36" s="2" t="s">
        <v>71</v>
      </c>
      <c r="F36" s="1"/>
      <c r="G36" s="2" t="s">
        <v>72</v>
      </c>
      <c r="H36" s="2" t="s">
        <v>73</v>
      </c>
      <c r="I36" s="1" t="s">
        <v>31</v>
      </c>
      <c r="J36" s="1" t="s">
        <v>32</v>
      </c>
      <c r="K36" s="12">
        <v>31800</v>
      </c>
      <c r="L36" s="18">
        <v>6</v>
      </c>
      <c r="M36" s="3">
        <f t="shared" si="1"/>
        <v>190800</v>
      </c>
    </row>
    <row r="37" spans="1:13" ht="20.399999999999999">
      <c r="A37" s="1">
        <v>36</v>
      </c>
      <c r="B37" s="5">
        <v>33691162</v>
      </c>
      <c r="C37" s="5" t="s">
        <v>176</v>
      </c>
      <c r="D37" s="5" t="s">
        <v>115</v>
      </c>
      <c r="E37" s="5" t="s">
        <v>126</v>
      </c>
      <c r="F37" s="8"/>
      <c r="G37" s="2" t="s">
        <v>116</v>
      </c>
      <c r="H37" s="2" t="s">
        <v>125</v>
      </c>
      <c r="I37" s="1" t="s">
        <v>31</v>
      </c>
      <c r="J37" s="1"/>
      <c r="K37" s="12">
        <v>450</v>
      </c>
      <c r="L37" s="18">
        <v>1000</v>
      </c>
      <c r="M37" s="3">
        <f t="shared" si="1"/>
        <v>450000</v>
      </c>
    </row>
    <row r="38" spans="1:13" s="11" customFormat="1">
      <c r="A38" s="1">
        <v>37</v>
      </c>
      <c r="B38" s="2">
        <v>33691167</v>
      </c>
      <c r="C38" s="2" t="s">
        <v>185</v>
      </c>
      <c r="D38" s="2" t="s">
        <v>22</v>
      </c>
      <c r="E38" s="2" t="s">
        <v>74</v>
      </c>
      <c r="F38" s="1"/>
      <c r="G38" s="2" t="s">
        <v>75</v>
      </c>
      <c r="H38" s="2" t="s">
        <v>76</v>
      </c>
      <c r="I38" s="1" t="s">
        <v>31</v>
      </c>
      <c r="J38" s="1" t="s">
        <v>32</v>
      </c>
      <c r="K38" s="12">
        <v>2.1</v>
      </c>
      <c r="L38" s="18">
        <v>500</v>
      </c>
      <c r="M38" s="3">
        <f t="shared" si="1"/>
        <v>1050</v>
      </c>
    </row>
    <row r="39" spans="1:13">
      <c r="A39" s="1">
        <v>38</v>
      </c>
      <c r="B39" s="14">
        <v>33691167</v>
      </c>
      <c r="C39" s="14" t="s">
        <v>195</v>
      </c>
      <c r="D39" s="22" t="s">
        <v>23</v>
      </c>
      <c r="E39" s="14" t="s">
        <v>77</v>
      </c>
      <c r="F39" s="13"/>
      <c r="G39" s="14" t="s">
        <v>78</v>
      </c>
      <c r="H39" s="14" t="s">
        <v>79</v>
      </c>
      <c r="I39" s="13" t="s">
        <v>31</v>
      </c>
      <c r="J39" s="13" t="s">
        <v>32</v>
      </c>
      <c r="K39" s="16">
        <v>11</v>
      </c>
      <c r="L39" s="19">
        <v>500</v>
      </c>
      <c r="M39" s="15">
        <f t="shared" si="1"/>
        <v>5500</v>
      </c>
    </row>
    <row r="40" spans="1:13" s="21" customFormat="1" ht="51">
      <c r="A40" s="1">
        <v>39</v>
      </c>
      <c r="B40" s="14">
        <v>33691167</v>
      </c>
      <c r="C40" s="14" t="s">
        <v>186</v>
      </c>
      <c r="D40" s="14" t="s">
        <v>24</v>
      </c>
      <c r="E40" s="14" t="s">
        <v>80</v>
      </c>
      <c r="F40" s="13"/>
      <c r="G40" s="14" t="s">
        <v>81</v>
      </c>
      <c r="H40" s="14" t="s">
        <v>82</v>
      </c>
      <c r="I40" s="13" t="s">
        <v>31</v>
      </c>
      <c r="J40" s="13" t="s">
        <v>32</v>
      </c>
      <c r="K40" s="16">
        <v>34.6</v>
      </c>
      <c r="L40" s="19">
        <v>55000</v>
      </c>
      <c r="M40" s="15">
        <f t="shared" si="1"/>
        <v>1903000</v>
      </c>
    </row>
    <row r="41" spans="1:13" s="21" customFormat="1" ht="20.399999999999999">
      <c r="A41" s="1">
        <v>40</v>
      </c>
      <c r="B41" s="14">
        <v>33691167</v>
      </c>
      <c r="C41" s="14" t="s">
        <v>187</v>
      </c>
      <c r="D41" s="14" t="s">
        <v>25</v>
      </c>
      <c r="E41" s="14" t="s">
        <v>83</v>
      </c>
      <c r="F41" s="13"/>
      <c r="G41" s="14" t="s">
        <v>84</v>
      </c>
      <c r="H41" s="14" t="s">
        <v>85</v>
      </c>
      <c r="I41" s="13" t="s">
        <v>31</v>
      </c>
      <c r="J41" s="13" t="s">
        <v>32</v>
      </c>
      <c r="K41" s="16">
        <v>39.6</v>
      </c>
      <c r="L41" s="19">
        <v>1000</v>
      </c>
      <c r="M41" s="15">
        <f t="shared" si="1"/>
        <v>39600</v>
      </c>
    </row>
    <row r="42" spans="1:13" s="21" customFormat="1" ht="13.2">
      <c r="A42" s="1">
        <v>41</v>
      </c>
      <c r="B42" s="14">
        <v>33691167</v>
      </c>
      <c r="C42" s="14" t="s">
        <v>188</v>
      </c>
      <c r="D42" s="14" t="s">
        <v>26</v>
      </c>
      <c r="E42" s="14" t="s">
        <v>86</v>
      </c>
      <c r="F42" s="13"/>
      <c r="G42" s="14" t="s">
        <v>87</v>
      </c>
      <c r="H42" s="14" t="s">
        <v>88</v>
      </c>
      <c r="I42" s="13" t="s">
        <v>31</v>
      </c>
      <c r="J42" s="13" t="s">
        <v>32</v>
      </c>
      <c r="K42" s="16">
        <v>330</v>
      </c>
      <c r="L42" s="19">
        <v>100</v>
      </c>
      <c r="M42" s="15">
        <f t="shared" si="1"/>
        <v>33000</v>
      </c>
    </row>
    <row r="43" spans="1:13" s="21" customFormat="1" ht="20.399999999999999">
      <c r="A43" s="1">
        <v>42</v>
      </c>
      <c r="B43" s="14">
        <v>33691167</v>
      </c>
      <c r="C43" s="14" t="s">
        <v>189</v>
      </c>
      <c r="D43" s="22" t="s">
        <v>104</v>
      </c>
      <c r="E43" s="14" t="s">
        <v>99</v>
      </c>
      <c r="F43" s="13"/>
      <c r="G43" s="14" t="s">
        <v>105</v>
      </c>
      <c r="H43" s="14" t="s">
        <v>106</v>
      </c>
      <c r="I43" s="13" t="s">
        <v>31</v>
      </c>
      <c r="J43" s="13" t="s">
        <v>32</v>
      </c>
      <c r="K43" s="16">
        <v>80</v>
      </c>
      <c r="L43" s="19">
        <v>500</v>
      </c>
      <c r="M43" s="15">
        <f t="shared" si="1"/>
        <v>40000</v>
      </c>
    </row>
    <row r="44" spans="1:13" s="21" customFormat="1" ht="20.399999999999999">
      <c r="A44" s="1">
        <v>43</v>
      </c>
      <c r="B44" s="14">
        <v>33691167</v>
      </c>
      <c r="C44" s="14" t="s">
        <v>190</v>
      </c>
      <c r="D44" s="14" t="s">
        <v>27</v>
      </c>
      <c r="E44" s="14" t="s">
        <v>89</v>
      </c>
      <c r="F44" s="13"/>
      <c r="G44" s="14" t="s">
        <v>90</v>
      </c>
      <c r="H44" s="14" t="s">
        <v>91</v>
      </c>
      <c r="I44" s="13" t="s">
        <v>31</v>
      </c>
      <c r="J44" s="13" t="s">
        <v>32</v>
      </c>
      <c r="K44" s="16">
        <v>18.8</v>
      </c>
      <c r="L44" s="19">
        <v>4200</v>
      </c>
      <c r="M44" s="15">
        <f t="shared" si="1"/>
        <v>78960</v>
      </c>
    </row>
    <row r="45" spans="1:13" s="21" customFormat="1" ht="13.2">
      <c r="A45" s="1">
        <v>44</v>
      </c>
      <c r="B45" s="14">
        <v>33191310</v>
      </c>
      <c r="C45" s="14" t="s">
        <v>167</v>
      </c>
      <c r="D45" s="14" t="s">
        <v>28</v>
      </c>
      <c r="E45" s="14" t="s">
        <v>92</v>
      </c>
      <c r="F45" s="13"/>
      <c r="G45" s="14" t="s">
        <v>93</v>
      </c>
      <c r="H45" s="14" t="s">
        <v>94</v>
      </c>
      <c r="I45" s="13" t="s">
        <v>31</v>
      </c>
      <c r="J45" s="13" t="s">
        <v>32</v>
      </c>
      <c r="K45" s="16">
        <v>24</v>
      </c>
      <c r="L45" s="19">
        <v>5000</v>
      </c>
      <c r="M45" s="15">
        <f t="shared" si="1"/>
        <v>120000</v>
      </c>
    </row>
    <row r="46" spans="1:13" s="21" customFormat="1" ht="20.399999999999999">
      <c r="A46" s="1">
        <v>45</v>
      </c>
      <c r="B46" s="22">
        <v>33691167</v>
      </c>
      <c r="C46" s="22" t="s">
        <v>191</v>
      </c>
      <c r="D46" s="22" t="s">
        <v>127</v>
      </c>
      <c r="E46" s="22" t="s">
        <v>128</v>
      </c>
      <c r="F46" s="23"/>
      <c r="G46" s="14" t="s">
        <v>129</v>
      </c>
      <c r="H46" s="14" t="s">
        <v>130</v>
      </c>
      <c r="I46" s="13" t="s">
        <v>31</v>
      </c>
      <c r="J46" s="13" t="s">
        <v>32</v>
      </c>
      <c r="K46" s="16">
        <v>12</v>
      </c>
      <c r="L46" s="19">
        <v>7000</v>
      </c>
      <c r="M46" s="15">
        <f t="shared" si="1"/>
        <v>84000</v>
      </c>
    </row>
    <row r="47" spans="1:13" s="21" customFormat="1" ht="20.399999999999999">
      <c r="A47" s="1">
        <v>46</v>
      </c>
      <c r="B47" s="22">
        <v>33691167</v>
      </c>
      <c r="C47" s="22" t="s">
        <v>192</v>
      </c>
      <c r="D47" s="22" t="s">
        <v>107</v>
      </c>
      <c r="E47" s="22" t="s">
        <v>108</v>
      </c>
      <c r="F47" s="23"/>
      <c r="G47" s="14" t="s">
        <v>109</v>
      </c>
      <c r="H47" s="14" t="s">
        <v>110</v>
      </c>
      <c r="I47" s="13" t="s">
        <v>31</v>
      </c>
      <c r="J47" s="13" t="s">
        <v>32</v>
      </c>
      <c r="K47" s="16">
        <v>37.799999999999997</v>
      </c>
      <c r="L47" s="19">
        <v>1000</v>
      </c>
      <c r="M47" s="15">
        <f t="shared" si="1"/>
        <v>37800</v>
      </c>
    </row>
    <row r="48" spans="1:13" s="21" customFormat="1" ht="30.6">
      <c r="A48" s="1">
        <v>47</v>
      </c>
      <c r="B48" s="22">
        <v>33691167</v>
      </c>
      <c r="C48" s="22" t="s">
        <v>193</v>
      </c>
      <c r="D48" s="22" t="s">
        <v>111</v>
      </c>
      <c r="E48" s="22" t="s">
        <v>112</v>
      </c>
      <c r="F48" s="23"/>
      <c r="G48" s="14" t="s">
        <v>113</v>
      </c>
      <c r="H48" s="14" t="s">
        <v>114</v>
      </c>
      <c r="I48" s="13" t="s">
        <v>31</v>
      </c>
      <c r="J48" s="13" t="s">
        <v>32</v>
      </c>
      <c r="K48" s="16">
        <v>174</v>
      </c>
      <c r="L48" s="19">
        <v>500</v>
      </c>
      <c r="M48" s="15">
        <f t="shared" si="1"/>
        <v>87000</v>
      </c>
    </row>
    <row r="49" spans="1:13" s="21" customFormat="1" ht="20.399999999999999">
      <c r="A49" s="1">
        <v>48</v>
      </c>
      <c r="B49" s="14">
        <v>33191310</v>
      </c>
      <c r="C49" s="14" t="s">
        <v>168</v>
      </c>
      <c r="D49" s="14" t="s">
        <v>29</v>
      </c>
      <c r="E49" s="14" t="s">
        <v>95</v>
      </c>
      <c r="F49" s="13"/>
      <c r="G49" s="14" t="s">
        <v>29</v>
      </c>
      <c r="H49" s="14" t="s">
        <v>95</v>
      </c>
      <c r="I49" s="13" t="s">
        <v>31</v>
      </c>
      <c r="J49" s="13" t="s">
        <v>32</v>
      </c>
      <c r="K49" s="16">
        <v>2.8</v>
      </c>
      <c r="L49" s="19">
        <v>1000</v>
      </c>
      <c r="M49" s="15">
        <f t="shared" si="1"/>
        <v>2800</v>
      </c>
    </row>
    <row r="50" spans="1:13" s="21" customFormat="1" ht="20.399999999999999">
      <c r="A50" s="1">
        <v>49</v>
      </c>
      <c r="B50" s="14">
        <v>33691167</v>
      </c>
      <c r="C50" s="14" t="s">
        <v>194</v>
      </c>
      <c r="D50" s="14" t="s">
        <v>30</v>
      </c>
      <c r="E50" s="14" t="s">
        <v>96</v>
      </c>
      <c r="F50" s="13"/>
      <c r="G50" s="14" t="s">
        <v>97</v>
      </c>
      <c r="H50" s="14" t="s">
        <v>98</v>
      </c>
      <c r="I50" s="13" t="s">
        <v>31</v>
      </c>
      <c r="J50" s="13" t="s">
        <v>32</v>
      </c>
      <c r="K50" s="16">
        <v>167.5</v>
      </c>
      <c r="L50" s="19">
        <v>400</v>
      </c>
      <c r="M50" s="15">
        <f t="shared" si="1"/>
        <v>67000</v>
      </c>
    </row>
    <row r="51" spans="1:13" s="21" customFormat="1" ht="13.2">
      <c r="A51" s="1"/>
      <c r="B51" s="2"/>
      <c r="C51" s="2"/>
      <c r="D51" s="2"/>
      <c r="E51" s="2"/>
      <c r="F51" s="1"/>
      <c r="G51" s="2"/>
      <c r="H51" s="2"/>
      <c r="I51" s="1"/>
      <c r="J51" s="1"/>
      <c r="K51" s="12"/>
      <c r="L51" s="18"/>
      <c r="M51" s="45">
        <f>SUM(M2:M50)</f>
        <v>34883828</v>
      </c>
    </row>
    <row r="53" spans="1:13" ht="241.8">
      <c r="A53" s="25"/>
      <c r="B53" s="26"/>
      <c r="C53" s="5"/>
      <c r="D53" s="26" t="s">
        <v>256</v>
      </c>
      <c r="E53" s="26" t="s">
        <v>257</v>
      </c>
      <c r="F53" s="25"/>
      <c r="G53" s="27" t="s">
        <v>258</v>
      </c>
      <c r="H53" s="27" t="s">
        <v>259</v>
      </c>
      <c r="I53" s="28"/>
      <c r="J53" s="28"/>
      <c r="K53" s="29"/>
      <c r="L53" s="30"/>
      <c r="M53" s="29"/>
    </row>
    <row r="54" spans="1:13" ht="109.2">
      <c r="A54" s="25"/>
      <c r="B54" s="26"/>
      <c r="C54" s="5"/>
      <c r="D54" s="26" t="s">
        <v>260</v>
      </c>
      <c r="E54" s="26" t="s">
        <v>261</v>
      </c>
      <c r="F54" s="25"/>
      <c r="G54" s="25" t="s">
        <v>262</v>
      </c>
      <c r="H54" s="25" t="s">
        <v>263</v>
      </c>
      <c r="I54" s="28"/>
      <c r="J54" s="28"/>
      <c r="K54" s="29"/>
      <c r="L54" s="30"/>
      <c r="M54" s="29"/>
    </row>
    <row r="55" spans="1:13">
      <c r="A55" s="31"/>
      <c r="B55" s="31"/>
      <c r="C55" s="31"/>
      <c r="D55" s="32"/>
      <c r="E55" s="33"/>
      <c r="F55" s="31"/>
      <c r="G55" s="34"/>
      <c r="H55" s="34"/>
      <c r="I55" s="31"/>
      <c r="J55" s="31"/>
      <c r="K55" s="35"/>
      <c r="L55" s="36"/>
      <c r="M55" s="35"/>
    </row>
    <row r="56" spans="1:13">
      <c r="A56" s="37"/>
      <c r="B56" s="38" t="s">
        <v>264</v>
      </c>
      <c r="C56" s="37"/>
      <c r="D56" s="39"/>
      <c r="E56" s="40"/>
      <c r="F56" s="37"/>
      <c r="G56" s="39"/>
      <c r="H56" s="39"/>
      <c r="I56" s="37"/>
      <c r="J56" s="37"/>
      <c r="K56" s="41"/>
      <c r="L56" s="42"/>
      <c r="M56" s="41"/>
    </row>
    <row r="57" spans="1:13">
      <c r="A57" s="37"/>
      <c r="B57" s="38" t="s">
        <v>265</v>
      </c>
      <c r="C57" s="37"/>
      <c r="D57" s="39"/>
      <c r="E57" s="40"/>
      <c r="F57" s="37"/>
      <c r="G57" s="39"/>
      <c r="H57" s="39"/>
      <c r="I57" s="37"/>
      <c r="J57" s="37"/>
      <c r="K57" s="41"/>
      <c r="L57" s="42"/>
      <c r="M57" s="41"/>
    </row>
    <row r="58" spans="1:13">
      <c r="A58" s="37"/>
      <c r="B58" s="38"/>
      <c r="C58" s="37"/>
      <c r="D58" s="39"/>
      <c r="E58" s="40"/>
      <c r="F58" s="37"/>
      <c r="G58" s="39"/>
      <c r="H58" s="39"/>
      <c r="I58" s="37"/>
      <c r="J58" s="37"/>
      <c r="K58" s="41"/>
      <c r="L58" s="42"/>
      <c r="M58" s="41"/>
    </row>
    <row r="59" spans="1:13">
      <c r="A59" s="37"/>
      <c r="B59" s="38" t="s">
        <v>266</v>
      </c>
      <c r="C59" s="37"/>
      <c r="D59" s="39"/>
      <c r="E59" s="40"/>
      <c r="F59" s="37"/>
      <c r="G59" s="39"/>
      <c r="H59" s="39"/>
      <c r="I59" s="37"/>
      <c r="J59" s="37"/>
      <c r="K59" s="41"/>
      <c r="L59" s="42"/>
      <c r="M59" s="41"/>
    </row>
    <row r="60" spans="1:13">
      <c r="A60" s="37"/>
      <c r="B60" s="38" t="s">
        <v>267</v>
      </c>
      <c r="C60" s="37"/>
      <c r="D60" s="39"/>
      <c r="E60" s="40"/>
      <c r="F60" s="37"/>
      <c r="G60" s="39"/>
      <c r="H60" s="39"/>
      <c r="I60" s="37"/>
      <c r="J60" s="37"/>
      <c r="K60" s="41"/>
      <c r="L60" s="42"/>
      <c r="M60" s="41"/>
    </row>
    <row r="61" spans="1:13">
      <c r="A61" s="37"/>
      <c r="B61" s="38"/>
      <c r="C61" s="37"/>
      <c r="D61" s="39"/>
      <c r="E61" s="40"/>
      <c r="F61" s="37"/>
      <c r="G61" s="39"/>
      <c r="H61" s="39"/>
      <c r="I61" s="37"/>
      <c r="J61" s="37"/>
      <c r="K61" s="41"/>
      <c r="L61" s="42"/>
      <c r="M61" s="41"/>
    </row>
    <row r="62" spans="1:13">
      <c r="A62" s="37"/>
      <c r="B62" s="38" t="s">
        <v>268</v>
      </c>
      <c r="C62" s="37"/>
      <c r="D62" s="39"/>
      <c r="E62" s="40"/>
      <c r="F62" s="37"/>
      <c r="G62" s="39"/>
      <c r="H62" s="39"/>
      <c r="I62" s="37"/>
      <c r="J62" s="37"/>
      <c r="K62" s="41"/>
      <c r="L62" s="42"/>
      <c r="M62" s="41"/>
    </row>
    <row r="63" spans="1:13">
      <c r="A63" s="37"/>
      <c r="B63" s="38" t="s">
        <v>269</v>
      </c>
      <c r="C63" s="37"/>
      <c r="D63" s="39"/>
      <c r="E63" s="40"/>
      <c r="F63" s="37"/>
      <c r="G63" s="39"/>
      <c r="H63" s="39"/>
      <c r="I63" s="37"/>
      <c r="J63" s="37"/>
      <c r="K63" s="41"/>
      <c r="L63" s="42"/>
      <c r="M63" s="41"/>
    </row>
    <row r="64" spans="1:13">
      <c r="A64" s="37"/>
      <c r="B64" s="37"/>
      <c r="C64" s="37"/>
      <c r="D64" s="39"/>
      <c r="E64" s="40"/>
      <c r="F64" s="37"/>
      <c r="G64" s="39"/>
      <c r="H64" s="39"/>
      <c r="I64" s="37"/>
      <c r="J64" s="37"/>
      <c r="K64" s="41"/>
      <c r="L64" s="42"/>
      <c r="M64" s="41"/>
    </row>
    <row r="65" spans="1:13" ht="102">
      <c r="A65" s="28"/>
      <c r="B65" s="28"/>
      <c r="C65" s="28"/>
      <c r="D65" s="43"/>
      <c r="E65" s="44"/>
      <c r="F65" s="28"/>
      <c r="G65" s="8" t="s">
        <v>270</v>
      </c>
      <c r="H65" s="8" t="s">
        <v>271</v>
      </c>
      <c r="I65" s="28"/>
      <c r="J65" s="28"/>
      <c r="K65" s="29"/>
      <c r="L65" s="30"/>
      <c r="M65" s="29"/>
    </row>
  </sheetData>
  <autoFilter ref="B1:M1">
    <sortState ref="B2:M50">
      <sortCondition ref="D1"/>
    </sortState>
  </autoFilter>
  <pageMargins left="0.2" right="0.21" top="0.22" bottom="0.22" header="0.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2024-11-18T13:34:28Z</dcterms:modified>
</cp:coreProperties>
</file>