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istine.Mailyan\Desktop\2025 ՊՈԱԿ\տնտեսական 2025\"/>
    </mc:Choice>
  </mc:AlternateContent>
  <bookViews>
    <workbookView xWindow="0" yWindow="0" windowWidth="24240" windowHeight="11865"/>
  </bookViews>
  <sheets>
    <sheet name="սանհիգիենիկ" sheetId="3" r:id="rId1"/>
    <sheet name="rus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1" i="4"/>
  <c r="G4" i="3" l="1"/>
  <c r="G6" i="3" l="1"/>
  <c r="G3" i="3"/>
  <c r="G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 l="1"/>
</calcChain>
</file>

<file path=xl/sharedStrings.xml><?xml version="1.0" encoding="utf-8"?>
<sst xmlns="http://schemas.openxmlformats.org/spreadsheetml/2006/main" count="143" uniqueCount="106">
  <si>
    <t>հ/հ</t>
  </si>
  <si>
    <t>հատ</t>
  </si>
  <si>
    <t>տեխնիկական բնութագիր</t>
  </si>
  <si>
    <t>Չափի միավոր</t>
  </si>
  <si>
    <t>Պարագայի կամ նյութի անվանում</t>
  </si>
  <si>
    <t>ածելի</t>
  </si>
  <si>
    <t xml:space="preserve">անձեռոցիկ </t>
  </si>
  <si>
    <t>ատամի մածուկ</t>
  </si>
  <si>
    <t>կգ</t>
  </si>
  <si>
    <t>եղունգկտրիչ կամ մկրատ</t>
  </si>
  <si>
    <t>առաստաղ մաքրելու ձող</t>
  </si>
  <si>
    <t>հյութի բաժակ</t>
  </si>
  <si>
    <t>Ատամների և բերանի խոռոչի խնամքի համար: Ատամի մածուկի արտաքին տեսքը և թանձրությունը` ատամի խոզանակի մակերեսին մնացող համասեռ զանգված, հոտը, գույնը և համը տվյալ անվանման մածուկին հատուկ գույնի, հոտի և համի, մանրէներ չպետք է լինեն, ջրածնական ցուցիչը (PH)՝ 5,5-10,5, ատամի մածուկը թունաբանորեն և կլինիկապես պետք է լինի անվտանգ, անվտանգությունը, քաշը առավելագույնը 100 գրամ: Կոլգեյտ, Բլենդամետ, Ակվաֆրեշ կամ համարժեք:</t>
  </si>
  <si>
    <t xml:space="preserve">Փայտիկներ՝ ականջ մաքրելու, մանկական
</t>
  </si>
  <si>
    <t xml:space="preserve">Տնտեսական օճառ 1
</t>
  </si>
  <si>
    <t xml:space="preserve">Աղբի տոպրակ  փաթեթով, պատրաստված բարձր ճնշման պոլիէթիլենից,  որի հաստությունը կազմում է 45 մկմ, ծավալը 60 լիտր ծավալով:  Փաթեթավորումը  օղակաձև փաթեթներով , յուրաքանչյուր փաթեթում՝ 20 հատ պոլիէթիլենային պարկ, գույնը սև: Չափման միավորը - 1հատը՝ 1 փաթեթ: Ըստ ՀՀ-ում գործող սանիտարական նորմերի և կանոնների
</t>
  </si>
  <si>
    <t xml:space="preserve">Առաստաղ մաքրելու համար, պլաստմասսե կոթով, երկարությունը` առնվազն 150սմ, խոզանակի մասը`30-40սմ լայնությամբ:
</t>
  </si>
  <si>
    <t>Խոհանոցի դանակ, նախատեսված մսի, հացի, կանաչիի, մրգերի, բանջարեղենի համար։</t>
  </si>
  <si>
    <t xml:space="preserve">Մեկանգամյա օգտագործման համար նախատեսված ածելի` մեկ  սայրով, բռնակը չսահող, տարբեր կառուցվածքով և գույնով, տարբեր փաթեթավորմամբ, երկաթե պաշտպանիչ շերտով:
</t>
  </si>
  <si>
    <t xml:space="preserve">Անձեռոցիկ սեղանի երկշերտ, բաղադրությունը ցելյուլոզա, հակաալերգիկ, տարբեր չափերի, թղթի 1 մ2 մակերեսի զանգվածը՝ 20 գ,-ից ոչ պակաս, 100 հատանոց տուփերով /փաթեթներով/,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 </t>
  </si>
  <si>
    <t>Եղունգներ կտրելու համար, բարձրորակ պողպատից, շեղբերը երկար և սուր։</t>
  </si>
  <si>
    <t>Ականջ մաքրող փայտիկներ մանկական, տուփով, տուփի մեջ 50- 100 հատ: Ըստ պատվիրատուի պահանջի։</t>
  </si>
  <si>
    <t>Որակական թիվը (ճարպաթթուների զանգվածը  վերահաշվարկված 100-200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 0C, նատրիումի քլորիդի զանգվածային մասը` 0,4 %-ից ոչ ավելի, փրփուրի նախնական ծավալը` 350 սմ3-ից ոչ պակաս, անվտանգությունը` Սան Պին 1.2.681-97:</t>
  </si>
  <si>
    <t>Բամբակյա, Պատրաստի  արտադրանքի չափսերը ոչ պակաս, քան 40X40մմ:</t>
  </si>
  <si>
    <t>Մաքրող կտորներ/սեղանի/</t>
  </si>
  <si>
    <t>Կաթսա  չժանգոտվող մետաղից , փայլուն կափարիչը մետաղական կամ ապակյա  տարողությունը 7-8 լ:</t>
  </si>
  <si>
    <t>ափսե ճաշի 2</t>
  </si>
  <si>
    <t>Նյութը՝ հախճապակի:Գույնը՝ սպիտակ</t>
  </si>
  <si>
    <t>Ապակյա, բարձրությունը 10սմ, տարողությունը 200մգ:թափանցիկ:</t>
  </si>
  <si>
    <t>Գազօջախի մակերևույթը մաքրելու հեղուկ</t>
  </si>
  <si>
    <t>Մաքրող հեղուկ AZELIT կամ համարժեքը 600մլ գազօջախի մակերևույթը մաքրելու համար</t>
  </si>
  <si>
    <t>լ</t>
  </si>
  <si>
    <t>Լաքահանող հեղուկ</t>
  </si>
  <si>
    <t>Լաքահանող միջոց առանց քլորի, սպիտակ և գունավոր հագուստի համար: 5% -ից 15%: թթվածնի վրա հիմնված սպիտակեցում, ոչ իոնային և անիոնային PAR, բուրմունք, հեքսիլ դարչին: Վանիշ կամ համարժեք:</t>
  </si>
  <si>
    <t>Օճառ լվացքի կապույտ</t>
  </si>
  <si>
    <t>Թեյնիկ</t>
  </si>
  <si>
    <t>Բրդյա թելեր/գորգագործության համար</t>
  </si>
  <si>
    <t>150գ, նախատեսված հագուստի ախտահանման և լաքահանման համար։ Barf ապրանքատեսակի կամ համարժեք։</t>
  </si>
  <si>
    <t>չժանգոտվող մետաղ/нерж/ 20լ/գազօջախի,  էլեկտրական սալիկի, ինդուկցիոն սալիկի, էլեկտրակերամիկական սալիկի համար/Կափարիչի նյութ՝
ջերմակայուն ապակի</t>
  </si>
  <si>
    <t>չժանգոտվող մետաղ /нерж/4լ/ էլեկտրական սալիկի, ինդուկցիոն սալիկի, էլեկտրակերամիկական սալիկի համար/Կափարիչի նյութ՝
չժանգոտվող պողպատ, պլաստմասսա
Բռնակի նյութ՝
պլաստմասսա</t>
  </si>
  <si>
    <t>Բնական բրդյա թել/տարբեր գույների նախատեսված գորգագործության համար</t>
  </si>
  <si>
    <t>Կաթսա 2</t>
  </si>
  <si>
    <t>Կաթսա 5</t>
  </si>
  <si>
    <t>Դանակ խոհանոցի 1</t>
  </si>
  <si>
    <t>Այն ապրանքատեսակները, որոնց համար համաձայն գործող օրենսդրությամբ պահանջվում է ԵԱՏՄ նշանով հավաստագիր առաջին մատակարարման ժամանակ պարտադիր ՊՈԱԿ-ին տրվեն հաղթող կազմակերպության կողմից:</t>
  </si>
  <si>
    <t>Մաքրող հեղուկ գազօջախի</t>
  </si>
  <si>
    <t>Մաքրող հեղուկ` հակայուղային,  NASH SAD կամ համարժեք ,նախատեսված գազօջախի համար, սև 500 մլ</t>
  </si>
  <si>
    <t xml:space="preserve">Աղբի տոպրակ 1
</t>
  </si>
  <si>
    <t>ափսե դեսերտի 3</t>
  </si>
  <si>
    <t>քանակ</t>
  </si>
  <si>
    <t>միավորի գին</t>
  </si>
  <si>
    <t>Գավառի մանկանտուն ՊՈԱԿ</t>
  </si>
  <si>
    <t>ընդհանուր գին</t>
  </si>
  <si>
    <t>մատակարարման ժամկետ</t>
  </si>
  <si>
    <t>մատակարարման վայր</t>
  </si>
  <si>
    <t xml:space="preserve">Ափսե 2-րդ ճաշի կիսաճենապակե, գույնի ընտրությունը ըստ պատվիրատուի, տեսքը շրջանաձև, տարողությունը  ոչ պակաս 400 գրամ։ Արտաքին տրամագիծը 200-205մմ, հիմքի տրամագիծը 127-129մմ, բարձրությունը 19-21մմ։ Ափսեների  փաթեթավորումը նախատեսված համապատասխան փաթեթավորման թղթով։ Ափսեները միմյանցից առանձնացված փաթեթավորման թղթով։  </t>
  </si>
  <si>
    <t>Մատակարարումը  իրականացվելու է հետևյալ հասցեով</t>
  </si>
  <si>
    <t>«Գավառի մանկատան» ՊՈԱԿ /քաղաք Գավառ, Ռ. Թորգոմյան փող., 5 շենք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</si>
  <si>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</si>
  <si>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</si>
  <si>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r>
  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
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</t>
    </r>
    <r>
      <rPr>
        <b/>
        <sz val="11"/>
        <rFont val="GHEA Grapalat"/>
        <family val="3"/>
      </rPr>
      <t>Գավառի մանկատան ՊՈԱԿ ին /ք. Գավառ, Ռ. Թորգոմյան փող., 5 շենք/:</t>
    </r>
    <r>
      <rPr>
        <sz val="11"/>
        <rFont val="GHEA Grapalat"/>
        <family val="3"/>
      </rPr>
      <t xml:space="preserve">
2. Նախատեսվելու են տվյալ գնման համար անհրաժեշտ ֆինանսական միջոցներ։
3. Գնման ընթացակարգի արդյունքում կնքված պայմանագրի շրջանակներում հանձնման-ընդունման գործընթացն իրականացվելու է թղթային եղանակով։</t>
    </r>
  </si>
  <si>
    <t>Ներկայացնել ապրանքատեսակների  սերտիֆիկատները</t>
  </si>
  <si>
    <t>салфетка</t>
  </si>
  <si>
    <t>зубная паста</t>
  </si>
  <si>
    <t>бритва</t>
  </si>
  <si>
    <t>«Хозяйственное мыло 1</t>
  </si>
  <si>
    <t>Мыло хозяйственное синее</t>
  </si>
  <si>
    <t>Жидкость для удаления пятен</t>
  </si>
  <si>
    <t>Жидкость для очистки поверхности газовой плиты</t>
  </si>
  <si>
    <t>Чистка газовой плиты</t>
  </si>
  <si>
    <t>«Ушные палочки, детка</t>
  </si>
  <si>
    <t>кусачки для ногтей или ножницы</t>
  </si>
  <si>
    <t>Чистящие салфетки/стол/</t>
  </si>
  <si>
    <t>«Мешок для мусора 1»</t>
  </si>
  <si>
    <t>стержень для чистки потолка</t>
  </si>
  <si>
    <t>тарелка обеда 2:</t>
  </si>
  <si>
    <t>тарелка десертная 3:</t>
  </si>
  <si>
    <t>стакан сока</t>
  </si>
  <si>
    <t>Кухонный нож 1</t>
  </si>
  <si>
    <t>Горшок 2:</t>
  </si>
  <si>
    <t>Горшок 5:</t>
  </si>
  <si>
    <t>Чайник</t>
  </si>
  <si>
    <t>шт.</t>
  </si>
  <si>
    <t>кг</t>
  </si>
  <si>
    <t>л:</t>
  </si>
  <si>
    <t>Салфетки столовые двухслойные, состав целлюлозный, антиаллергенные, разных размеров, масса 1 м2 бумаги не менее 20 г, в коробках/пакетах по 100 штук, бумага мягкая. Безопасность, маркировка и упаковка согласно постановлению правительства РА от 2006 года. «Технический регламент требований к изделиям из бумаги и химических волокон бытового и санитарно-гигиенического назначения», утвержденный решением N 1546 от 19 октября.</t>
  </si>
  <si>
    <t>Для ухода за зубами и полостью рта. Внешний вид и густота пасты - однородная масса, остающаяся на поверхности зубной щетки, запах, цвет и вкус, свойственные пасте данного наименования, не должно быть бактерий, показатель водорода (PH): 5,5. -10,5, зубная паста должна быть токсикологически и клинически безопасной, массой не более. 100 грамм: Colgate, Blendamet, Aquafresh или аналог.</t>
  </si>
  <si>
    <t xml:space="preserve">Одноразовая бритва с одним лезвием, нескользящей ручкой, разной структурой и цветом, разной упаковкой, защитным слоем утюга.
</t>
  </si>
  <si>
    <t>Качественное число (масса жирных кислот в пересчете на номинальную массу 100-200 г ткани) - не менее 78 г, массовая доля содовых веществ (в пересчете по Na2O) - не более 0,2, температура затвердевания (титр) жирных кислот, выделенных из мыла, - 36-41 0С, массовая доля хлорида натрия - не более 0,4%. более, начальный объем пены не менее 350 см3, безопасность: Сан Пин 1.2.681-97.</t>
  </si>
  <si>
    <t>150г, предназначен для дезинфекции и удаления пятен с одежды. Тип Barf или эквивалент.</t>
  </si>
  <si>
    <t>Пятновыводитель без хлора, отбеливатель на основе кислорода от 5% до 15%, ароматизатор, гексилкорица или его эквивалент.</t>
  </si>
  <si>
    <t>Чистящая жидкость АЗЕЛИТ или аналог 600мл для чистки поверхности газовой плиты</t>
  </si>
  <si>
    <t>Чистящая жидкость - антимасло, НАШ САД или аналог, предназначенная для газовой плиты, черная 500 мл.</t>
  </si>
  <si>
    <t>Палочки для чистки ушей детские, в коробке, по 50-100 штук по желанию заказчика.</t>
  </si>
  <si>
    <t>Для стрижки гвоздей, лезвия изготовлены из высококачественной стали, длинные и острые.</t>
  </si>
  <si>
    <t>Хлопок, размер готового изделия не менее 40Х40мм.</t>
  </si>
  <si>
    <t>«Мешок для мусора в пакете, изготовлен из полиэтилена высокого давления, толщина которого 45 микрон, объем 60 литров. Упаковка в кольцевых пакетах, в каждом пакете – 20 полиэтиленовых пакетов, цвет черный. Единица измерения. мера - 1 шт.: 1 упаковка Согласно стандартным санитарным нормам и правилам РА.</t>
  </si>
  <si>
    <t xml:space="preserve">
«Для чистки потолка, с пластиковой ручкой, длина не менее 150 см, ширина щеточной части 30-40 см.
</t>
  </si>
  <si>
    <t>Материал: терракота. Цвет: белый.</t>
  </si>
  <si>
    <t>Тарелка полуфарфоровая для 2-го приема пищи, цвет на выбор по желанию заказчика, внешний вид круглый, емкость не менее 400 грамм. Внешний диаметр 200-205мм, диаметр основания 127-129мм, высота 19-21мм. Упаковка тарелок подходящей упаковочной бумагой. Тарелки отделены друг от друга упаковочной бумагой.</t>
  </si>
  <si>
    <t>Стакан, высота 10см, емкость 200мг: прозрачный.</t>
  </si>
  <si>
    <t>Нож кухонный, предназначен для мяса, хлеба, зелени, фруктов, овощей.</t>
  </si>
  <si>
    <t>Кастрюля из нержавеющей стали, блестящая крышка, металл или стекло, емкость 7-8 л.</t>
  </si>
  <si>
    <t>«нержавеющий металл/сталь/20л/для газовой плиты, электрической плиты, индукционной плиты, электрокерамической плиты/Материал крышки:</t>
  </si>
  <si>
    <t>термостойкое стекло</t>
  </si>
  <si>
    <t>нержавеющий металл/нержавеющая сталь/4л/ для электроварочной панели, индукционной плиты, электрокерамической плиты/Материал крышки:
нержавеющая сталь, пластик
Материал ручки:
пластик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</si>
</sst>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\-* #,##0.00_-;_-* &quot;-&quot;??_-;_-@_-"/>
    <numFmt numFmtId="165" formatCode="_-* #,##0.00\ _₽_-;\-* #,##0.00\ _₽_-;_-* &quot;-&quot;??\ _₽_-;_-@_-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2"/>
      <color rgb="FF000000"/>
      <name val="GHEA Grapalat"/>
      <family val="3"/>
    </font>
    <font>
      <sz val="12"/>
      <color rgb="FF000000"/>
      <name val="GHEA Grapalat"/>
      <family val="3"/>
    </font>
    <font>
      <sz val="12"/>
      <color theme="1"/>
      <name val="GHEA Grapalat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b/>
      <sz val="12"/>
      <name val="GHEA Grapalat"/>
      <family val="3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0" fontId="6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165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166" fontId="9" fillId="0" borderId="10" xfId="11" applyNumberFormat="1" applyFont="1" applyFill="1" applyBorder="1" applyAlignment="1">
      <alignment horizontal="center" vertical="center"/>
    </xf>
    <xf numFmtId="0" fontId="8" fillId="0" borderId="16" xfId="0" applyFont="1" applyBorder="1"/>
    <xf numFmtId="0" fontId="8" fillId="0" borderId="17" xfId="0" applyFont="1" applyBorder="1"/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166" fontId="1" fillId="0" borderId="11" xfId="11" applyNumberFormat="1" applyFont="1" applyFill="1" applyBorder="1" applyAlignment="1">
      <alignment horizontal="center" vertical="center" wrapText="1"/>
    </xf>
    <xf numFmtId="166" fontId="8" fillId="0" borderId="20" xfId="11" applyNumberFormat="1" applyFont="1" applyBorder="1" applyAlignment="1">
      <alignment horizontal="center" vertical="center"/>
    </xf>
    <xf numFmtId="166" fontId="8" fillId="0" borderId="23" xfId="11" applyNumberFormat="1" applyFont="1" applyBorder="1" applyAlignment="1">
      <alignment horizontal="center" vertical="center"/>
    </xf>
    <xf numFmtId="166" fontId="0" fillId="0" borderId="0" xfId="11" applyNumberFormat="1" applyFont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2">
    <cellStyle name="Comma" xfId="11" builtinId="3"/>
    <cellStyle name="Comma 2" xfId="4"/>
    <cellStyle name="Comma 2 2" xfId="8"/>
    <cellStyle name="Comma 2 3" xfId="5"/>
    <cellStyle name="Comma 3" xfId="6"/>
    <cellStyle name="Comma 4" xfId="10"/>
    <cellStyle name="Normal" xfId="0" builtinId="0"/>
    <cellStyle name="Normal 2" xfId="2"/>
    <cellStyle name="Normal 2 2" xfId="7"/>
    <cellStyle name="Normal 7" xfId="9"/>
    <cellStyle name="Обычный 2" xfId="1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90" zoomScaleNormal="90" workbookViewId="0">
      <selection activeCell="A26" sqref="A26:I26"/>
    </sheetView>
  </sheetViews>
  <sheetFormatPr defaultRowHeight="15" x14ac:dyDescent="0.25"/>
  <cols>
    <col min="1" max="1" width="9.140625" style="8"/>
    <col min="2" max="2" width="23.85546875" customWidth="1"/>
    <col min="3" max="3" width="12.85546875" customWidth="1"/>
    <col min="4" max="4" width="58" customWidth="1"/>
    <col min="5" max="5" width="9.140625" style="8"/>
    <col min="6" max="6" width="13.42578125" style="49" customWidth="1"/>
    <col min="7" max="7" width="19.7109375" style="25" customWidth="1"/>
    <col min="8" max="9" width="18.140625" customWidth="1"/>
  </cols>
  <sheetData>
    <row r="1" spans="1:9" ht="33" customHeight="1" thickBot="1" x14ac:dyDescent="0.3">
      <c r="A1" s="33" t="s">
        <v>0</v>
      </c>
      <c r="B1" s="31" t="s">
        <v>4</v>
      </c>
      <c r="C1" s="29" t="s">
        <v>3</v>
      </c>
      <c r="D1" s="29" t="s">
        <v>2</v>
      </c>
      <c r="E1" s="26" t="s">
        <v>51</v>
      </c>
      <c r="F1" s="27"/>
      <c r="G1" s="27"/>
      <c r="H1" s="27"/>
      <c r="I1" s="28"/>
    </row>
    <row r="2" spans="1:9" ht="37.5" customHeight="1" thickTop="1" thickBot="1" x14ac:dyDescent="0.3">
      <c r="A2" s="34"/>
      <c r="B2" s="32"/>
      <c r="C2" s="30"/>
      <c r="D2" s="30"/>
      <c r="E2" s="19" t="s">
        <v>49</v>
      </c>
      <c r="F2" s="45" t="s">
        <v>50</v>
      </c>
      <c r="G2" s="22" t="s">
        <v>52</v>
      </c>
      <c r="H2" s="20" t="s">
        <v>53</v>
      </c>
      <c r="I2" s="10" t="s">
        <v>54</v>
      </c>
    </row>
    <row r="3" spans="1:9" s="1" customFormat="1" ht="189.75" x14ac:dyDescent="0.25">
      <c r="A3" s="12">
        <v>1</v>
      </c>
      <c r="B3" s="9" t="s">
        <v>6</v>
      </c>
      <c r="C3" s="7" t="s">
        <v>1</v>
      </c>
      <c r="D3" s="11" t="s">
        <v>19</v>
      </c>
      <c r="E3" s="12">
        <v>800</v>
      </c>
      <c r="F3" s="46">
        <v>180</v>
      </c>
      <c r="G3" s="23">
        <f t="shared" ref="G3:G10" si="0">F3*E3</f>
        <v>144000</v>
      </c>
      <c r="H3" s="38"/>
      <c r="I3" s="37"/>
    </row>
    <row r="4" spans="1:9" ht="189.75" x14ac:dyDescent="0.25">
      <c r="A4" s="12">
        <v>2</v>
      </c>
      <c r="B4" s="9" t="s">
        <v>7</v>
      </c>
      <c r="C4" s="7" t="s">
        <v>8</v>
      </c>
      <c r="D4" s="11" t="s">
        <v>12</v>
      </c>
      <c r="E4" s="12">
        <v>30</v>
      </c>
      <c r="F4" s="46">
        <v>1200</v>
      </c>
      <c r="G4" s="23">
        <f t="shared" si="0"/>
        <v>36000</v>
      </c>
      <c r="H4" s="38"/>
      <c r="I4" s="37"/>
    </row>
    <row r="5" spans="1:9" s="2" customFormat="1" ht="103.5" x14ac:dyDescent="0.25">
      <c r="A5" s="12">
        <v>3</v>
      </c>
      <c r="B5" s="9" t="s">
        <v>5</v>
      </c>
      <c r="C5" s="7" t="s">
        <v>1</v>
      </c>
      <c r="D5" s="11" t="s">
        <v>18</v>
      </c>
      <c r="E5" s="12">
        <v>200</v>
      </c>
      <c r="F5" s="46">
        <v>150</v>
      </c>
      <c r="G5" s="23">
        <f t="shared" si="0"/>
        <v>30000</v>
      </c>
      <c r="H5" s="38"/>
      <c r="I5" s="37"/>
    </row>
    <row r="6" spans="1:9" s="3" customFormat="1" ht="172.5" x14ac:dyDescent="0.25">
      <c r="A6" s="12">
        <v>4</v>
      </c>
      <c r="B6" s="9" t="s">
        <v>14</v>
      </c>
      <c r="C6" s="7" t="s">
        <v>8</v>
      </c>
      <c r="D6" s="11" t="s">
        <v>22</v>
      </c>
      <c r="E6" s="12">
        <v>20</v>
      </c>
      <c r="F6" s="46">
        <v>600</v>
      </c>
      <c r="G6" s="23">
        <f t="shared" si="0"/>
        <v>12000</v>
      </c>
      <c r="H6" s="38"/>
      <c r="I6" s="37"/>
    </row>
    <row r="7" spans="1:9" s="6" customFormat="1" ht="51.75" x14ac:dyDescent="0.25">
      <c r="A7" s="12">
        <v>5</v>
      </c>
      <c r="B7" s="9" t="s">
        <v>34</v>
      </c>
      <c r="C7" s="7" t="s">
        <v>1</v>
      </c>
      <c r="D7" s="11" t="s">
        <v>37</v>
      </c>
      <c r="E7" s="12">
        <v>300</v>
      </c>
      <c r="F7" s="46">
        <v>150</v>
      </c>
      <c r="G7" s="23">
        <f t="shared" si="0"/>
        <v>45000</v>
      </c>
      <c r="H7" s="38"/>
      <c r="I7" s="37"/>
    </row>
    <row r="8" spans="1:9" s="4" customFormat="1" ht="86.25" x14ac:dyDescent="0.25">
      <c r="A8" s="12">
        <v>6</v>
      </c>
      <c r="B8" s="9" t="s">
        <v>32</v>
      </c>
      <c r="C8" s="7" t="s">
        <v>31</v>
      </c>
      <c r="D8" s="11" t="s">
        <v>33</v>
      </c>
      <c r="E8" s="12">
        <v>20</v>
      </c>
      <c r="F8" s="46">
        <v>1200</v>
      </c>
      <c r="G8" s="23">
        <f t="shared" si="0"/>
        <v>24000</v>
      </c>
      <c r="H8" s="38"/>
      <c r="I8" s="37"/>
    </row>
    <row r="9" spans="1:9" ht="51.75" x14ac:dyDescent="0.25">
      <c r="A9" s="12">
        <v>7</v>
      </c>
      <c r="B9" s="9" t="s">
        <v>29</v>
      </c>
      <c r="C9" s="7" t="s">
        <v>31</v>
      </c>
      <c r="D9" s="11" t="s">
        <v>30</v>
      </c>
      <c r="E9" s="12">
        <v>20</v>
      </c>
      <c r="F9" s="46">
        <v>800</v>
      </c>
      <c r="G9" s="23">
        <f t="shared" si="0"/>
        <v>16000</v>
      </c>
      <c r="H9" s="38"/>
      <c r="I9" s="37"/>
    </row>
    <row r="10" spans="1:9" ht="51.75" x14ac:dyDescent="0.25">
      <c r="A10" s="12">
        <v>8</v>
      </c>
      <c r="B10" s="9" t="s">
        <v>45</v>
      </c>
      <c r="C10" s="7" t="s">
        <v>1</v>
      </c>
      <c r="D10" s="11" t="s">
        <v>46</v>
      </c>
      <c r="E10" s="12">
        <v>10</v>
      </c>
      <c r="F10" s="46">
        <v>700</v>
      </c>
      <c r="G10" s="23">
        <f t="shared" si="0"/>
        <v>7000</v>
      </c>
      <c r="H10" s="38"/>
      <c r="I10" s="37"/>
    </row>
    <row r="11" spans="1:9" s="6" customFormat="1" ht="69" x14ac:dyDescent="0.25">
      <c r="A11" s="12">
        <v>9</v>
      </c>
      <c r="B11" s="9" t="s">
        <v>13</v>
      </c>
      <c r="C11" s="7" t="s">
        <v>1</v>
      </c>
      <c r="D11" s="11" t="s">
        <v>21</v>
      </c>
      <c r="E11" s="12">
        <v>500</v>
      </c>
      <c r="F11" s="46">
        <v>50</v>
      </c>
      <c r="G11" s="23">
        <f t="shared" ref="G11:G15" si="1">F11*E11</f>
        <v>25000</v>
      </c>
      <c r="H11" s="38"/>
      <c r="I11" s="37"/>
    </row>
    <row r="12" spans="1:9" ht="34.5" x14ac:dyDescent="0.25">
      <c r="A12" s="12">
        <v>10</v>
      </c>
      <c r="B12" s="9" t="s">
        <v>9</v>
      </c>
      <c r="C12" s="7" t="s">
        <v>1</v>
      </c>
      <c r="D12" s="11" t="s">
        <v>20</v>
      </c>
      <c r="E12" s="12">
        <v>10</v>
      </c>
      <c r="F12" s="46">
        <v>800</v>
      </c>
      <c r="G12" s="23">
        <f t="shared" si="1"/>
        <v>8000</v>
      </c>
      <c r="H12" s="38"/>
      <c r="I12" s="37"/>
    </row>
    <row r="13" spans="1:9" ht="34.5" x14ac:dyDescent="0.25">
      <c r="A13" s="12">
        <v>11</v>
      </c>
      <c r="B13" s="9" t="s">
        <v>24</v>
      </c>
      <c r="C13" s="7" t="s">
        <v>1</v>
      </c>
      <c r="D13" s="11" t="s">
        <v>23</v>
      </c>
      <c r="E13" s="12">
        <v>50</v>
      </c>
      <c r="F13" s="46">
        <v>120</v>
      </c>
      <c r="G13" s="23">
        <f t="shared" si="1"/>
        <v>6000</v>
      </c>
      <c r="H13" s="38"/>
      <c r="I13" s="37"/>
    </row>
    <row r="14" spans="1:9" s="6" customFormat="1" ht="155.25" x14ac:dyDescent="0.25">
      <c r="A14" s="12">
        <v>12</v>
      </c>
      <c r="B14" s="9" t="s">
        <v>47</v>
      </c>
      <c r="C14" s="7" t="s">
        <v>1</v>
      </c>
      <c r="D14" s="11" t="s">
        <v>15</v>
      </c>
      <c r="E14" s="12">
        <v>100</v>
      </c>
      <c r="F14" s="46">
        <v>150</v>
      </c>
      <c r="G14" s="23">
        <f t="shared" si="1"/>
        <v>15000</v>
      </c>
      <c r="H14" s="38"/>
      <c r="I14" s="37"/>
    </row>
    <row r="15" spans="1:9" s="5" customFormat="1" ht="69" x14ac:dyDescent="0.25">
      <c r="A15" s="12">
        <v>13</v>
      </c>
      <c r="B15" s="9" t="s">
        <v>10</v>
      </c>
      <c r="C15" s="7" t="s">
        <v>1</v>
      </c>
      <c r="D15" s="11" t="s">
        <v>16</v>
      </c>
      <c r="E15" s="12">
        <v>3</v>
      </c>
      <c r="F15" s="46">
        <v>900</v>
      </c>
      <c r="G15" s="23">
        <f t="shared" si="1"/>
        <v>2700</v>
      </c>
      <c r="H15" s="38"/>
      <c r="I15" s="37"/>
    </row>
    <row r="16" spans="1:9" s="6" customFormat="1" ht="17.25" x14ac:dyDescent="0.25">
      <c r="A16" s="12">
        <v>14</v>
      </c>
      <c r="B16" s="9" t="s">
        <v>26</v>
      </c>
      <c r="C16" s="7" t="s">
        <v>1</v>
      </c>
      <c r="D16" s="11" t="s">
        <v>27</v>
      </c>
      <c r="E16" s="12">
        <v>75</v>
      </c>
      <c r="F16" s="46">
        <v>450</v>
      </c>
      <c r="G16" s="23">
        <f t="shared" ref="G16:G23" si="2">F16*E16</f>
        <v>33750</v>
      </c>
      <c r="H16" s="38"/>
      <c r="I16" s="37"/>
    </row>
    <row r="17" spans="1:9" ht="155.25" x14ac:dyDescent="0.25">
      <c r="A17" s="12">
        <v>15</v>
      </c>
      <c r="B17" s="9" t="s">
        <v>48</v>
      </c>
      <c r="C17" s="7" t="s">
        <v>1</v>
      </c>
      <c r="D17" s="11" t="s">
        <v>55</v>
      </c>
      <c r="E17" s="12">
        <v>75</v>
      </c>
      <c r="F17" s="46">
        <v>400</v>
      </c>
      <c r="G17" s="23">
        <f t="shared" si="2"/>
        <v>30000</v>
      </c>
      <c r="H17" s="38"/>
      <c r="I17" s="37"/>
    </row>
    <row r="18" spans="1:9" ht="34.5" x14ac:dyDescent="0.25">
      <c r="A18" s="12">
        <v>16</v>
      </c>
      <c r="B18" s="9" t="s">
        <v>11</v>
      </c>
      <c r="C18" s="7" t="s">
        <v>1</v>
      </c>
      <c r="D18" s="11" t="s">
        <v>28</v>
      </c>
      <c r="E18" s="12">
        <v>150</v>
      </c>
      <c r="F18" s="46">
        <v>300</v>
      </c>
      <c r="G18" s="23">
        <f t="shared" si="2"/>
        <v>45000</v>
      </c>
      <c r="H18" s="38"/>
      <c r="I18" s="37"/>
    </row>
    <row r="19" spans="1:9" ht="34.5" x14ac:dyDescent="0.25">
      <c r="A19" s="12">
        <v>17</v>
      </c>
      <c r="B19" s="9" t="s">
        <v>43</v>
      </c>
      <c r="C19" s="7" t="s">
        <v>1</v>
      </c>
      <c r="D19" s="11" t="s">
        <v>17</v>
      </c>
      <c r="E19" s="12">
        <v>6</v>
      </c>
      <c r="F19" s="46">
        <v>1500</v>
      </c>
      <c r="G19" s="23">
        <f t="shared" si="2"/>
        <v>9000</v>
      </c>
      <c r="H19" s="38"/>
      <c r="I19" s="37"/>
    </row>
    <row r="20" spans="1:9" ht="51.75" x14ac:dyDescent="0.25">
      <c r="A20" s="12">
        <v>18</v>
      </c>
      <c r="B20" s="9" t="s">
        <v>41</v>
      </c>
      <c r="C20" s="7" t="s">
        <v>1</v>
      </c>
      <c r="D20" s="11" t="s">
        <v>25</v>
      </c>
      <c r="E20" s="12">
        <v>3</v>
      </c>
      <c r="F20" s="46">
        <v>14000</v>
      </c>
      <c r="G20" s="23">
        <f t="shared" si="2"/>
        <v>42000</v>
      </c>
      <c r="H20" s="38"/>
      <c r="I20" s="37"/>
    </row>
    <row r="21" spans="1:9" s="6" customFormat="1" ht="86.25" x14ac:dyDescent="0.25">
      <c r="A21" s="12">
        <v>19</v>
      </c>
      <c r="B21" s="9" t="s">
        <v>42</v>
      </c>
      <c r="C21" s="7" t="s">
        <v>1</v>
      </c>
      <c r="D21" s="11" t="s">
        <v>38</v>
      </c>
      <c r="E21" s="12">
        <v>1</v>
      </c>
      <c r="F21" s="46">
        <v>23000</v>
      </c>
      <c r="G21" s="23">
        <f t="shared" si="2"/>
        <v>23000</v>
      </c>
      <c r="H21" s="38"/>
      <c r="I21" s="37"/>
    </row>
    <row r="22" spans="1:9" s="6" customFormat="1" ht="120.75" x14ac:dyDescent="0.25">
      <c r="A22" s="12">
        <v>20</v>
      </c>
      <c r="B22" s="9" t="s">
        <v>35</v>
      </c>
      <c r="C22" s="7" t="s">
        <v>1</v>
      </c>
      <c r="D22" s="11" t="s">
        <v>39</v>
      </c>
      <c r="E22" s="12">
        <v>3</v>
      </c>
      <c r="F22" s="46">
        <v>5000</v>
      </c>
      <c r="G22" s="23">
        <f t="shared" si="2"/>
        <v>15000</v>
      </c>
      <c r="H22" s="38"/>
      <c r="I22" s="37"/>
    </row>
    <row r="23" spans="1:9" ht="52.5" thickBot="1" x14ac:dyDescent="0.3">
      <c r="A23" s="12">
        <v>21</v>
      </c>
      <c r="B23" s="9" t="s">
        <v>36</v>
      </c>
      <c r="C23" s="7" t="s">
        <v>8</v>
      </c>
      <c r="D23" s="11" t="s">
        <v>40</v>
      </c>
      <c r="E23" s="21">
        <v>10</v>
      </c>
      <c r="F23" s="47">
        <v>4000</v>
      </c>
      <c r="G23" s="24">
        <f t="shared" si="2"/>
        <v>40000</v>
      </c>
      <c r="H23" s="38"/>
      <c r="I23" s="37"/>
    </row>
    <row r="24" spans="1:9" ht="47.25" customHeight="1" thickBot="1" x14ac:dyDescent="0.35">
      <c r="A24" s="42" t="s">
        <v>44</v>
      </c>
      <c r="B24" s="43"/>
      <c r="C24" s="43"/>
      <c r="D24" s="44"/>
      <c r="E24" s="15"/>
      <c r="F24" s="48"/>
      <c r="G24" s="16">
        <f>SUM(G3:G23)</f>
        <v>608450</v>
      </c>
      <c r="H24" s="17"/>
      <c r="I24" s="18"/>
    </row>
    <row r="25" spans="1:9" ht="17.25" thickBot="1" x14ac:dyDescent="0.3">
      <c r="G25" s="16"/>
    </row>
    <row r="26" spans="1:9" ht="118.5" customHeight="1" x14ac:dyDescent="0.25">
      <c r="A26" s="36" t="s">
        <v>60</v>
      </c>
      <c r="B26" s="36"/>
      <c r="C26" s="36"/>
      <c r="D26" s="36"/>
      <c r="E26" s="36"/>
      <c r="F26" s="36"/>
      <c r="G26" s="36"/>
      <c r="H26" s="36"/>
      <c r="I26" s="36"/>
    </row>
    <row r="27" spans="1:9" ht="16.5" x14ac:dyDescent="0.25">
      <c r="A27" s="39" t="s">
        <v>61</v>
      </c>
      <c r="B27" s="39"/>
      <c r="C27" s="39"/>
      <c r="D27" s="39"/>
      <c r="E27" s="39"/>
    </row>
    <row r="28" spans="1:9" ht="16.5" x14ac:dyDescent="0.25">
      <c r="A28" s="40" t="s">
        <v>56</v>
      </c>
      <c r="B28" s="40"/>
      <c r="C28" s="40"/>
      <c r="D28" s="40"/>
      <c r="E28" s="40"/>
    </row>
    <row r="29" spans="1:9" ht="16.5" x14ac:dyDescent="0.25">
      <c r="A29" s="41" t="s">
        <v>57</v>
      </c>
      <c r="B29" s="41"/>
      <c r="C29" s="41"/>
      <c r="D29" s="41"/>
      <c r="E29" s="41"/>
    </row>
    <row r="30" spans="1:9" ht="16.5" x14ac:dyDescent="0.25">
      <c r="A30" s="13"/>
      <c r="B30" s="13"/>
      <c r="C30" s="13"/>
      <c r="D30" s="13"/>
      <c r="E30" s="14"/>
    </row>
    <row r="31" spans="1:9" ht="16.5" x14ac:dyDescent="0.25">
      <c r="A31" s="41" t="s">
        <v>58</v>
      </c>
      <c r="B31" s="41"/>
      <c r="C31" s="41"/>
      <c r="D31" s="41"/>
      <c r="E31" s="41"/>
    </row>
    <row r="32" spans="1:9" ht="16.5" x14ac:dyDescent="0.25">
      <c r="A32" s="35" t="s">
        <v>59</v>
      </c>
      <c r="B32" s="35"/>
      <c r="C32" s="35"/>
      <c r="D32" s="35"/>
      <c r="E32" s="35"/>
    </row>
  </sheetData>
  <mergeCells count="14">
    <mergeCell ref="A32:E32"/>
    <mergeCell ref="A26:I26"/>
    <mergeCell ref="I3:I23"/>
    <mergeCell ref="H3:H23"/>
    <mergeCell ref="A27:E27"/>
    <mergeCell ref="A28:E28"/>
    <mergeCell ref="A29:E29"/>
    <mergeCell ref="A31:E31"/>
    <mergeCell ref="A24:D24"/>
    <mergeCell ref="E1:I1"/>
    <mergeCell ref="C1:C2"/>
    <mergeCell ref="B1:B2"/>
    <mergeCell ref="A1:A2"/>
    <mergeCell ref="D1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A22" sqref="A22:XFD22"/>
    </sheetView>
  </sheetViews>
  <sheetFormatPr defaultRowHeight="15" x14ac:dyDescent="0.25"/>
  <cols>
    <col min="1" max="1" width="9.140625" style="8"/>
    <col min="2" max="2" width="23.85546875" style="6" customWidth="1"/>
    <col min="3" max="3" width="12.85546875" style="6" customWidth="1"/>
    <col min="4" max="4" width="58" style="6" customWidth="1"/>
    <col min="5" max="5" width="9.140625" style="8"/>
    <col min="6" max="6" width="13.42578125" style="49" customWidth="1"/>
    <col min="7" max="7" width="15.28515625" style="25" customWidth="1"/>
    <col min="8" max="9" width="18.140625" style="6" customWidth="1"/>
    <col min="10" max="16384" width="9.140625" style="6"/>
  </cols>
  <sheetData>
    <row r="1" spans="1:9" ht="17.25" x14ac:dyDescent="0.25">
      <c r="A1" s="12">
        <v>1</v>
      </c>
      <c r="B1" s="9" t="s">
        <v>62</v>
      </c>
      <c r="C1" s="7" t="s">
        <v>82</v>
      </c>
      <c r="D1" s="11" t="s">
        <v>85</v>
      </c>
      <c r="E1" s="12">
        <v>800</v>
      </c>
      <c r="F1" s="46">
        <v>180</v>
      </c>
      <c r="G1" s="23">
        <f t="shared" ref="G1:G21" si="0">F1*E1</f>
        <v>144000</v>
      </c>
      <c r="H1" s="38"/>
      <c r="I1" s="37"/>
    </row>
    <row r="2" spans="1:9" ht="17.25" x14ac:dyDescent="0.25">
      <c r="A2" s="12">
        <v>2</v>
      </c>
      <c r="B2" s="9" t="s">
        <v>63</v>
      </c>
      <c r="C2" s="7" t="s">
        <v>83</v>
      </c>
      <c r="D2" s="11" t="s">
        <v>86</v>
      </c>
      <c r="E2" s="12">
        <v>30</v>
      </c>
      <c r="F2" s="46">
        <v>1200</v>
      </c>
      <c r="G2" s="23">
        <f t="shared" si="0"/>
        <v>36000</v>
      </c>
      <c r="H2" s="38"/>
      <c r="I2" s="37"/>
    </row>
    <row r="3" spans="1:9" ht="17.25" x14ac:dyDescent="0.25">
      <c r="A3" s="12">
        <v>3</v>
      </c>
      <c r="B3" s="9" t="s">
        <v>64</v>
      </c>
      <c r="C3" s="7" t="s">
        <v>82</v>
      </c>
      <c r="D3" s="11" t="s">
        <v>87</v>
      </c>
      <c r="E3" s="12">
        <v>200</v>
      </c>
      <c r="F3" s="46">
        <v>150</v>
      </c>
      <c r="G3" s="23">
        <f t="shared" si="0"/>
        <v>30000</v>
      </c>
      <c r="H3" s="38"/>
      <c r="I3" s="37"/>
    </row>
    <row r="4" spans="1:9" ht="34.5" x14ac:dyDescent="0.25">
      <c r="A4" s="12">
        <v>4</v>
      </c>
      <c r="B4" s="9" t="s">
        <v>65</v>
      </c>
      <c r="C4" s="7" t="s">
        <v>83</v>
      </c>
      <c r="D4" s="11" t="s">
        <v>88</v>
      </c>
      <c r="E4" s="12">
        <v>20</v>
      </c>
      <c r="F4" s="46">
        <v>600</v>
      </c>
      <c r="G4" s="23">
        <f t="shared" si="0"/>
        <v>12000</v>
      </c>
      <c r="H4" s="38"/>
      <c r="I4" s="37"/>
    </row>
    <row r="5" spans="1:9" ht="34.5" x14ac:dyDescent="0.25">
      <c r="A5" s="12">
        <v>5</v>
      </c>
      <c r="B5" s="9" t="s">
        <v>66</v>
      </c>
      <c r="C5" s="7" t="s">
        <v>82</v>
      </c>
      <c r="D5" s="11" t="s">
        <v>89</v>
      </c>
      <c r="E5" s="12">
        <v>300</v>
      </c>
      <c r="F5" s="46">
        <v>150</v>
      </c>
      <c r="G5" s="23">
        <f t="shared" si="0"/>
        <v>45000</v>
      </c>
      <c r="H5" s="38"/>
      <c r="I5" s="37"/>
    </row>
    <row r="6" spans="1:9" ht="34.5" x14ac:dyDescent="0.25">
      <c r="A6" s="12">
        <v>6</v>
      </c>
      <c r="B6" s="9" t="s">
        <v>67</v>
      </c>
      <c r="C6" s="7" t="s">
        <v>84</v>
      </c>
      <c r="D6" s="11" t="s">
        <v>90</v>
      </c>
      <c r="E6" s="12">
        <v>20</v>
      </c>
      <c r="F6" s="46">
        <v>1200</v>
      </c>
      <c r="G6" s="23">
        <f t="shared" si="0"/>
        <v>24000</v>
      </c>
      <c r="H6" s="38"/>
      <c r="I6" s="37"/>
    </row>
    <row r="7" spans="1:9" ht="34.5" customHeight="1" x14ac:dyDescent="0.25">
      <c r="A7" s="12">
        <v>7</v>
      </c>
      <c r="B7" s="9" t="s">
        <v>68</v>
      </c>
      <c r="C7" s="7" t="s">
        <v>84</v>
      </c>
      <c r="D7" s="11" t="s">
        <v>91</v>
      </c>
      <c r="E7" s="12">
        <v>20</v>
      </c>
      <c r="F7" s="46">
        <v>800</v>
      </c>
      <c r="G7" s="23">
        <f t="shared" si="0"/>
        <v>16000</v>
      </c>
      <c r="H7" s="38"/>
      <c r="I7" s="37"/>
    </row>
    <row r="8" spans="1:9" ht="34.5" x14ac:dyDescent="0.25">
      <c r="A8" s="12">
        <v>8</v>
      </c>
      <c r="B8" s="9" t="s">
        <v>69</v>
      </c>
      <c r="C8" s="7" t="s">
        <v>82</v>
      </c>
      <c r="D8" s="11" t="s">
        <v>92</v>
      </c>
      <c r="E8" s="12">
        <v>10</v>
      </c>
      <c r="F8" s="46">
        <v>700</v>
      </c>
      <c r="G8" s="23">
        <f t="shared" si="0"/>
        <v>7000</v>
      </c>
      <c r="H8" s="38"/>
      <c r="I8" s="37"/>
    </row>
    <row r="9" spans="1:9" ht="34.5" x14ac:dyDescent="0.25">
      <c r="A9" s="12">
        <v>9</v>
      </c>
      <c r="B9" s="9" t="s">
        <v>70</v>
      </c>
      <c r="C9" s="7" t="s">
        <v>82</v>
      </c>
      <c r="D9" s="11" t="s">
        <v>93</v>
      </c>
      <c r="E9" s="12">
        <v>500</v>
      </c>
      <c r="F9" s="46">
        <v>50</v>
      </c>
      <c r="G9" s="23">
        <f t="shared" si="0"/>
        <v>25000</v>
      </c>
      <c r="H9" s="38"/>
      <c r="I9" s="37"/>
    </row>
    <row r="10" spans="1:9" ht="34.5" x14ac:dyDescent="0.25">
      <c r="A10" s="12">
        <v>10</v>
      </c>
      <c r="B10" s="9" t="s">
        <v>71</v>
      </c>
      <c r="C10" s="7" t="s">
        <v>82</v>
      </c>
      <c r="D10" s="11" t="s">
        <v>94</v>
      </c>
      <c r="E10" s="12">
        <v>10</v>
      </c>
      <c r="F10" s="46">
        <v>800</v>
      </c>
      <c r="G10" s="23">
        <f t="shared" si="0"/>
        <v>8000</v>
      </c>
      <c r="H10" s="38"/>
      <c r="I10" s="37"/>
    </row>
    <row r="11" spans="1:9" ht="34.5" x14ac:dyDescent="0.25">
      <c r="A11" s="12">
        <v>11</v>
      </c>
      <c r="B11" s="9" t="s">
        <v>72</v>
      </c>
      <c r="C11" s="7" t="s">
        <v>82</v>
      </c>
      <c r="D11" s="11" t="s">
        <v>95</v>
      </c>
      <c r="E11" s="12">
        <v>50</v>
      </c>
      <c r="F11" s="46">
        <v>120</v>
      </c>
      <c r="G11" s="23">
        <f t="shared" si="0"/>
        <v>6000</v>
      </c>
      <c r="H11" s="38"/>
      <c r="I11" s="37"/>
    </row>
    <row r="12" spans="1:9" ht="34.5" x14ac:dyDescent="0.25">
      <c r="A12" s="12">
        <v>12</v>
      </c>
      <c r="B12" s="9" t="s">
        <v>73</v>
      </c>
      <c r="C12" s="7" t="s">
        <v>82</v>
      </c>
      <c r="D12" s="11" t="s">
        <v>96</v>
      </c>
      <c r="E12" s="12">
        <v>100</v>
      </c>
      <c r="F12" s="46">
        <v>150</v>
      </c>
      <c r="G12" s="23">
        <f t="shared" si="0"/>
        <v>15000</v>
      </c>
      <c r="H12" s="38"/>
      <c r="I12" s="37"/>
    </row>
    <row r="13" spans="1:9" ht="34.5" x14ac:dyDescent="0.25">
      <c r="A13" s="12">
        <v>13</v>
      </c>
      <c r="B13" s="9" t="s">
        <v>74</v>
      </c>
      <c r="C13" s="7" t="s">
        <v>82</v>
      </c>
      <c r="D13" s="11" t="s">
        <v>97</v>
      </c>
      <c r="E13" s="12">
        <v>3</v>
      </c>
      <c r="F13" s="46">
        <v>900</v>
      </c>
      <c r="G13" s="23">
        <f t="shared" si="0"/>
        <v>2700</v>
      </c>
      <c r="H13" s="38"/>
      <c r="I13" s="37"/>
    </row>
    <row r="14" spans="1:9" ht="17.25" x14ac:dyDescent="0.25">
      <c r="A14" s="12">
        <v>14</v>
      </c>
      <c r="B14" s="9" t="s">
        <v>75</v>
      </c>
      <c r="C14" s="7" t="s">
        <v>82</v>
      </c>
      <c r="D14" s="11" t="s">
        <v>98</v>
      </c>
      <c r="E14" s="12">
        <v>75</v>
      </c>
      <c r="F14" s="46">
        <v>450</v>
      </c>
      <c r="G14" s="23">
        <f t="shared" si="0"/>
        <v>33750</v>
      </c>
      <c r="H14" s="38"/>
      <c r="I14" s="37"/>
    </row>
    <row r="15" spans="1:9" ht="17.25" x14ac:dyDescent="0.25">
      <c r="A15" s="12">
        <v>15</v>
      </c>
      <c r="B15" s="9" t="s">
        <v>76</v>
      </c>
      <c r="C15" s="7" t="s">
        <v>82</v>
      </c>
      <c r="D15" s="11" t="s">
        <v>99</v>
      </c>
      <c r="E15" s="12">
        <v>75</v>
      </c>
      <c r="F15" s="46">
        <v>400</v>
      </c>
      <c r="G15" s="23">
        <f t="shared" si="0"/>
        <v>30000</v>
      </c>
      <c r="H15" s="38"/>
      <c r="I15" s="37"/>
    </row>
    <row r="16" spans="1:9" ht="17.25" x14ac:dyDescent="0.25">
      <c r="A16" s="12">
        <v>16</v>
      </c>
      <c r="B16" s="9" t="s">
        <v>77</v>
      </c>
      <c r="C16" s="7" t="s">
        <v>82</v>
      </c>
      <c r="D16" s="11" t="s">
        <v>100</v>
      </c>
      <c r="E16" s="12">
        <v>150</v>
      </c>
      <c r="F16" s="46">
        <v>300</v>
      </c>
      <c r="G16" s="23">
        <f t="shared" si="0"/>
        <v>45000</v>
      </c>
      <c r="H16" s="38"/>
      <c r="I16" s="37"/>
    </row>
    <row r="17" spans="1:9" ht="17.25" x14ac:dyDescent="0.25">
      <c r="A17" s="12">
        <v>17</v>
      </c>
      <c r="B17" s="9" t="s">
        <v>78</v>
      </c>
      <c r="C17" s="7" t="s">
        <v>82</v>
      </c>
      <c r="D17" s="11" t="s">
        <v>101</v>
      </c>
      <c r="E17" s="12">
        <v>6</v>
      </c>
      <c r="F17" s="46">
        <v>1500</v>
      </c>
      <c r="G17" s="23">
        <f t="shared" si="0"/>
        <v>9000</v>
      </c>
      <c r="H17" s="38"/>
      <c r="I17" s="37"/>
    </row>
    <row r="18" spans="1:9" ht="17.25" x14ac:dyDescent="0.25">
      <c r="A18" s="12">
        <v>18</v>
      </c>
      <c r="B18" s="9" t="s">
        <v>79</v>
      </c>
      <c r="C18" s="7" t="s">
        <v>82</v>
      </c>
      <c r="D18" s="11" t="s">
        <v>102</v>
      </c>
      <c r="E18" s="12">
        <v>3</v>
      </c>
      <c r="F18" s="46">
        <v>14000</v>
      </c>
      <c r="G18" s="23">
        <f t="shared" si="0"/>
        <v>42000</v>
      </c>
      <c r="H18" s="38"/>
      <c r="I18" s="37"/>
    </row>
    <row r="19" spans="1:9" ht="17.25" x14ac:dyDescent="0.25">
      <c r="A19" s="12">
        <v>19</v>
      </c>
      <c r="B19" s="9" t="s">
        <v>80</v>
      </c>
      <c r="C19" s="7" t="s">
        <v>82</v>
      </c>
      <c r="D19" s="11" t="s">
        <v>103</v>
      </c>
      <c r="E19" s="12">
        <v>1</v>
      </c>
      <c r="F19" s="46">
        <v>23000</v>
      </c>
      <c r="G19" s="23">
        <f t="shared" si="0"/>
        <v>23000</v>
      </c>
      <c r="H19" s="38"/>
      <c r="I19" s="37"/>
    </row>
    <row r="20" spans="1:9" ht="17.25" x14ac:dyDescent="0.25">
      <c r="A20" s="12">
        <v>20</v>
      </c>
      <c r="B20" s="9" t="s">
        <v>81</v>
      </c>
      <c r="C20" s="7" t="s">
        <v>82</v>
      </c>
      <c r="D20" s="11" t="s">
        <v>104</v>
      </c>
      <c r="E20" s="12">
        <v>3</v>
      </c>
      <c r="F20" s="46">
        <v>5000</v>
      </c>
      <c r="G20" s="23">
        <f t="shared" si="0"/>
        <v>15000</v>
      </c>
      <c r="H20" s="38"/>
      <c r="I20" s="37"/>
    </row>
    <row r="21" spans="1:9" ht="104.25" thickBot="1" x14ac:dyDescent="0.3">
      <c r="A21" s="12">
        <v>21</v>
      </c>
      <c r="B21" s="9" t="s">
        <v>36</v>
      </c>
      <c r="C21" s="7" t="s">
        <v>83</v>
      </c>
      <c r="D21" s="11" t="s">
        <v>105</v>
      </c>
      <c r="E21" s="21">
        <v>10</v>
      </c>
      <c r="F21" s="47">
        <v>4000</v>
      </c>
      <c r="G21" s="24">
        <f t="shared" si="0"/>
        <v>40000</v>
      </c>
      <c r="H21" s="38"/>
      <c r="I21" s="37"/>
    </row>
  </sheetData>
  <mergeCells count="2">
    <mergeCell ref="H1:H21"/>
    <mergeCell ref="I1:I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սանհիգիենիկ</vt:lpstr>
      <vt:lpstr>rus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Hayk Harutyunyan</dc:creator>
  <cp:lastModifiedBy>kristine mailyan</cp:lastModifiedBy>
  <dcterms:created xsi:type="dcterms:W3CDTF">2022-07-21T07:39:54Z</dcterms:created>
  <dcterms:modified xsi:type="dcterms:W3CDTF">2024-11-20T12:35:08Z</dcterms:modified>
</cp:coreProperties>
</file>