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56" yWindow="132" windowWidth="13320" windowHeight="9492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Sheet1!$A$1:$M$1</definedName>
  </definedNames>
  <calcPr calcId="124519" refMode="R1C1"/>
</workbook>
</file>

<file path=xl/calcChain.xml><?xml version="1.0" encoding="utf-8"?>
<calcChain xmlns="http://schemas.openxmlformats.org/spreadsheetml/2006/main">
  <c r="M124" i="1"/>
  <c r="M51" l="1"/>
  <c r="M52"/>
  <c r="M47" l="1"/>
  <c r="M21"/>
  <c r="M3"/>
  <c r="M4"/>
  <c r="M5"/>
  <c r="M11"/>
  <c r="M6"/>
  <c r="M7"/>
  <c r="M8"/>
  <c r="M9"/>
  <c r="M10"/>
  <c r="M12"/>
  <c r="M13"/>
  <c r="M14"/>
  <c r="M15"/>
  <c r="M16"/>
  <c r="M17"/>
  <c r="M18"/>
  <c r="M19"/>
  <c r="M20"/>
  <c r="M22"/>
  <c r="M23"/>
  <c r="M29"/>
  <c r="M24"/>
  <c r="M25"/>
  <c r="M26"/>
  <c r="M27"/>
  <c r="M28"/>
  <c r="M30"/>
  <c r="M31"/>
  <c r="M32"/>
  <c r="M33"/>
  <c r="M34"/>
  <c r="M35"/>
  <c r="M36"/>
  <c r="M37"/>
  <c r="M38"/>
  <c r="M44"/>
  <c r="M39"/>
  <c r="M40"/>
  <c r="M41"/>
  <c r="M42"/>
  <c r="M43"/>
  <c r="M45"/>
  <c r="M46"/>
  <c r="M48"/>
  <c r="M49"/>
  <c r="M50"/>
  <c r="M53"/>
  <c r="M54"/>
  <c r="M55"/>
  <c r="M56"/>
  <c r="M57"/>
  <c r="M58"/>
  <c r="M59"/>
  <c r="M60"/>
  <c r="M61"/>
  <c r="M62"/>
  <c r="M63"/>
  <c r="M64"/>
  <c r="M68"/>
  <c r="M69"/>
  <c r="M70"/>
  <c r="M71"/>
  <c r="M72"/>
  <c r="M65"/>
  <c r="M66"/>
  <c r="M67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2"/>
</calcChain>
</file>

<file path=xl/sharedStrings.xml><?xml version="1.0" encoding="utf-8"?>
<sst xmlns="http://schemas.openxmlformats.org/spreadsheetml/2006/main" count="885" uniqueCount="626">
  <si>
    <t>h/h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</si>
  <si>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</si>
  <si>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</si>
  <si>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</si>
  <si>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</si>
  <si>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</si>
  <si>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</si>
  <si>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"Արխիտեքտ Այ" Թեստ Anti-HBc II</t>
  </si>
  <si>
    <t>"Արխիտեքտ Այ" Թեստ Anti-HCV</t>
  </si>
  <si>
    <t>"Արխիտեքտ Այ" Թեստ Anti-TG</t>
  </si>
  <si>
    <t>"Արխիտեքտ Այ" Թեստ Anti-TPO</t>
  </si>
  <si>
    <t>"Արխիտեքտ Այ" Թեստ Ferretin</t>
  </si>
  <si>
    <t>"Արխիտեքտ Այ" Թեստ Free T3</t>
  </si>
  <si>
    <t>"Արխիտեքտ Այ" Թեստ Free T4</t>
  </si>
  <si>
    <t>"Արխիտեքտ Այ" Թեստ HBsAg Qualitative II</t>
  </si>
  <si>
    <t>"Արխիտեքտ Այ" Թեստ HIV Ag/Ab Combo</t>
  </si>
  <si>
    <t>"Արխիտեքտ Այ" Թեստ Procalcitonin</t>
  </si>
  <si>
    <t>"Արխիտեքտ Այ" Թեստ Troponin-I High sentivity</t>
  </si>
  <si>
    <t>"Արխիտեքտ Այ" Թեստ TSH</t>
  </si>
  <si>
    <t>"Արխիտեքտ Այ" Թեստ Սիֆիլիս</t>
  </si>
  <si>
    <t>"Արխիտեքտ Այ" Լուծույթ CONC WASH BUFFER</t>
  </si>
  <si>
    <t>"Արխիտեքտ Այ" Լուծույթ PRE-TRIG SOL</t>
  </si>
  <si>
    <t>"Արխիտեքտ Այ" Լուծույթ TRIGGER SOL</t>
  </si>
  <si>
    <t>"Արխիտեքտ Այ" Կալիբրատոր Anti-HBC II</t>
  </si>
  <si>
    <t>"Արխիտեքտ Այ" Կալիբրատոր Anti-TG</t>
  </si>
  <si>
    <t>"Արխիտեքտ Այ" Կալիբրատոր Anti-TPO</t>
  </si>
  <si>
    <t>"Արխիտեքտ Այ" Կալիբրատոր Ferretin</t>
  </si>
  <si>
    <t>"Արխիտեքտ Այ" Կալիբրատոր Free T3</t>
  </si>
  <si>
    <t>"Արխիտեքտ Այ" Կալիբրատոր Free T4</t>
  </si>
  <si>
    <t>"Արխիտեքտ Այ" Կալիբրատոր HBsAg QUALITATIVE</t>
  </si>
  <si>
    <t xml:space="preserve">"Արխիտեքտ Այ" Կալիբրատոր HIV Combo </t>
  </si>
  <si>
    <t>"Արխիտեքտ Այ" Կալիբրատոր Procalcitonin</t>
  </si>
  <si>
    <t xml:space="preserve">"Արխիտեքտ Այ" Կալիբրատոր Troponin-i High sentivity </t>
  </si>
  <si>
    <t>"Արխիտեքտ Այ" Կալիբրատոր TSH</t>
  </si>
  <si>
    <t>"Արխիտեքտ Այ" Կալիբրատոր Սիֆիլիս</t>
  </si>
  <si>
    <t>"Արխիտեքտ Այ" կափարիչ Սեպտումս</t>
  </si>
  <si>
    <t>"Արխիտեքտ Այ" Կոնտրոլ Anti-HBC II</t>
  </si>
  <si>
    <t>"Արխիտեքտ Այ" Կոնտրոլ Anti-HCV</t>
  </si>
  <si>
    <t>"Արխիտեքտ Այ" Կոնտրոլ Anti-TG</t>
  </si>
  <si>
    <t>"Արխիտեքտ Այ" Կոնտրոլ Anti-TPO</t>
  </si>
  <si>
    <t>"Արխիտեքտ Այ" Կոնտրոլ Ferretin</t>
  </si>
  <si>
    <t>"Արխիտեքտ Այ" Կոնտրոլ Free T3</t>
  </si>
  <si>
    <t>"Արխիտեքտ Այ" Կոնտրոլ Free T4</t>
  </si>
  <si>
    <t>"Արխիտեքտ Այ" Կոնտրոլ HBsAg QUALITATIVE</t>
  </si>
  <si>
    <t>"Արխիտեքտ Այ" Կոնտրոլ Procalcitonin</t>
  </si>
  <si>
    <t>"Արխիտեքտ Այ" Կոնտրոլ Troponin-i High sentivity</t>
  </si>
  <si>
    <t>"Արխիտեքտ Այ" Ռեակցիոն անոթ VESSELS</t>
  </si>
  <si>
    <t>9180 ISE կոնդիցիոներ</t>
  </si>
  <si>
    <t>9180 ISE կոնտրոլ</t>
  </si>
  <si>
    <t>9180 էլեկտրոդ Calcium</t>
  </si>
  <si>
    <t>9180 էլեկտրոդ Potassium</t>
  </si>
  <si>
    <t>9180 էլեկտրոդ REF HOUSING</t>
  </si>
  <si>
    <t>9180 էլեկտրոդ Sodium</t>
  </si>
  <si>
    <t xml:space="preserve">9180 էլեկտրոդ ռեֆերենս </t>
  </si>
  <si>
    <t>9180 լուծույթ մաքրող</t>
  </si>
  <si>
    <t>9180 լուծույթների հավաքածու</t>
  </si>
  <si>
    <t>b221 Էլեկտրոդ-Ca</t>
  </si>
  <si>
    <t>b221 Էլեկտրոդ-K</t>
  </si>
  <si>
    <t>b221 Էլեկտրոդ-Na</t>
  </si>
  <si>
    <t>b221 Կոնտրոլ մակարդակ 1</t>
  </si>
  <si>
    <t>b221 Կոնտրոլ մակարդակ 2</t>
  </si>
  <si>
    <t>b221 Կոնտրոլ մակարդակ 3</t>
  </si>
  <si>
    <t>b221 Ռեֆերենս էլեկտրոդ</t>
  </si>
  <si>
    <t>c311 ISE Լուծիչ</t>
  </si>
  <si>
    <t>c311 ISE Մաքրող լուծույթ</t>
  </si>
  <si>
    <t>c311 ISE Ներքին ստանդարտ</t>
  </si>
  <si>
    <t>c311 ISE Ռեֆերենս էլեկտրոլիտ լուծույթ</t>
  </si>
  <si>
    <t>c311 Ակտիվատոր</t>
  </si>
  <si>
    <t>c311 Էկոթեռգենտ</t>
  </si>
  <si>
    <t>c311 Թեստ հավաքածու C-ռեակտիվ սպիտակուցի որոշման</t>
  </si>
  <si>
    <t>c311 Թեստ հավաքածու Ալանին ամինոտրանսֆերազաի որոշման</t>
  </si>
  <si>
    <t>c311 Թեստ հավաքածու Ալբումինի որոշման</t>
  </si>
  <si>
    <t>c311 Թեստ հավաքածու Ալֆա-Ամիլազի (պանկրեատիկ) որոշման</t>
  </si>
  <si>
    <t>c311 Թեստ հավաքածու Անտիստրեպտոլիզին O որոշման</t>
  </si>
  <si>
    <t>c311 Թեստ հավաքածու Բիլիռուբինի ընդհանուր որոշման</t>
  </si>
  <si>
    <t>c311 Թեստ հավաքածու Բիլիռուբինի ուղղակի որոշման</t>
  </si>
  <si>
    <t>c311 Թեստ հավաքածու ԲԽԼ-Խոլեսթերոլի որոշման Gen4</t>
  </si>
  <si>
    <t>c311 Թեստ հավաքածու Եռգլիցերիդների որոշման</t>
  </si>
  <si>
    <t>c311 Թեստ հավաքածու Ընդհանուր սպիտակուցի որոշման</t>
  </si>
  <si>
    <t>c311 Թեստ հավաքածու Լակտատ դեհիդրոգենազի որոշման</t>
  </si>
  <si>
    <t>c311 Թեստ հավաքածու Խոլեստերինի որոշման</t>
  </si>
  <si>
    <t>c311 Թեստ հավաքածու Կրեատինին Jaffe որոշման</t>
  </si>
  <si>
    <t>c311 Թեստ հավաքածու Կրեատինին կինազա կասետ</t>
  </si>
  <si>
    <t>c311 Թեստ հավաքածու Կրեատինին կինազա ՄԲ կասետ</t>
  </si>
  <si>
    <t>c311 Թեստ հավաքածու Հիմնային ֆոսֆոտազայի որոշման</t>
  </si>
  <si>
    <t>c311 Թեստ հավաքածու Մագնեզիումի որոշման</t>
  </si>
  <si>
    <t>c311 Թեստ հավաքածու Միզաթթվի որոշման</t>
  </si>
  <si>
    <t>c311 Թեստ հավաքածու Ռևմատոիդ ֆակտորի որոշման</t>
  </si>
  <si>
    <t>c311 Թեստ հավաքածու ՑԽԼ-Խոլեսթերոլի որոշման</t>
  </si>
  <si>
    <t>c311 Լուծույթ Դետերգենտ 2, թթվային բնույթի</t>
  </si>
  <si>
    <t>c311 Լուծույթ Մուլտիքլին</t>
  </si>
  <si>
    <t>c311 Կալիբրատոր</t>
  </si>
  <si>
    <t>c311 Կալիբրատոր ISE ստանդարտ բարձր</t>
  </si>
  <si>
    <t>c311 Կալիբրատոր ISE ստանդարտ ցածր</t>
  </si>
  <si>
    <t>c311 Կալիբրատոր Lipids</t>
  </si>
  <si>
    <t>c311 Կալիբրատոր PAC</t>
  </si>
  <si>
    <t>c311 Կալիբրատոր Protein</t>
  </si>
  <si>
    <t>c311 Կալիբրատոր կրեատին կինազա ՄԲ</t>
  </si>
  <si>
    <t>c311 Կալիբրատոր ռևմատոֆակտոր</t>
  </si>
  <si>
    <t>c311 Կասետ NaCl 9%</t>
  </si>
  <si>
    <t>c311 Կոնտրոլ Քլին Չեմ Մուլտի 1</t>
  </si>
  <si>
    <t>c311 Միկրոէլեկտրոդ-Cl</t>
  </si>
  <si>
    <t>c311 Միկրոէլեկտրոդ-K</t>
  </si>
  <si>
    <t>c311 Միկրոէլեկտրոդ-Na</t>
  </si>
  <si>
    <t>c311 Ռեակցիոն կյուվետների հավաքածու</t>
  </si>
  <si>
    <t>c311 Ռեֆերենս էլեկտրոդ</t>
  </si>
  <si>
    <t>Cobac նմուշի բաժակներ</t>
  </si>
  <si>
    <t>"Архитект Ай" Тест Anti-HBc II</t>
  </si>
  <si>
    <t>Թեստ Anti-HBc II, Նախատեված "Արխիտեքտ Այ" ախտորոշիչի համար, ֆորմատը` 100 թեստ (համարվում է մեկ միավոր):</t>
  </si>
  <si>
    <t>Предусмотрен для анализатора "Архитект Ай", формат: 100 тестов (считается одной единицей).</t>
  </si>
  <si>
    <t>հատ</t>
  </si>
  <si>
    <t>штука</t>
  </si>
  <si>
    <t>"Архитект Ай" Тест Anti-HCV</t>
  </si>
  <si>
    <t>Թեստ Anti-HCV, Նախատեված "Արխիտեքտ Այ" ախտորոշիչի համար, ֆորմատը` 100 թեստ (համարվում է մեկ միավոր):</t>
  </si>
  <si>
    <t>"Архитект Ай" Тест Anti-TG</t>
  </si>
  <si>
    <t>Թեստ Anti-TG, Նախատեված "Արխիտեքտ Այ" ախտորոշիչի համար, ֆորմատը` 100 թեստ (համարվում է մեկ միավոր):</t>
  </si>
  <si>
    <t>"Архитект Ай" Тест Anti-TPO</t>
  </si>
  <si>
    <t xml:space="preserve"> Թեստ Anti-TPO, Նախատեված "Արխիտեքտ Այ" ախտորոշիչի համար, ֆորմատը` 100 թեստ (համարվում է մեկ միավոր):</t>
  </si>
  <si>
    <t>"Архитект Ай" Тест BNP</t>
  </si>
  <si>
    <t>"Архитект Ай" Тест Ferretin</t>
  </si>
  <si>
    <t>Թեստ Ferretin, Նախատեված "Արխիտեքտ Այ" ախտորոշիչի համար, ֆորմատը` 100 թեստ (համարվում է մեկ միավոր):</t>
  </si>
  <si>
    <t>"Архитект Ай" Тест Free T3</t>
  </si>
  <si>
    <t>Թեստ Free T3, Նախատեված "Արխիտեքտ Այ" ախտորոշիչի համար, ֆորմատը` 100 թեստ (համարվում է մեկ միավոր):</t>
  </si>
  <si>
    <t>"Архитект Ай" Тест Free T4</t>
  </si>
  <si>
    <t>Թեստ Free T4, Նախատեված "Արխիտեքտ Այ" ախտորոշիչի համար, ֆորմատը` 100 թեստ (համարվում է մեկ միավոր):</t>
  </si>
  <si>
    <t>"Архитект Ай" Тест HBsAg Qualitative II</t>
  </si>
  <si>
    <t>Թեստ HBsAg Qualitative II, Նախատեված "Արխիտեքտ Այ" ախտորոշիչի համար, ֆորմատը` 100 թեստ (համարվում է մեկ միավոր):</t>
  </si>
  <si>
    <t>"Архитект Ай" Тест HIV Ag/Ab Combo</t>
  </si>
  <si>
    <t>Թեստ HIV Ag/Ab Combo, Նախատեված "Արխիտեքտ Այ" ախտորոշիչի համար, ֆորմատը` 100 թեստ (համարվում է մեկ միավոր):</t>
  </si>
  <si>
    <t>"Архитект Ай" Тест Procalcitonin</t>
  </si>
  <si>
    <t>Թեստ Procalcitonin, Նախատեված "Արխիտեքտ Այ" ախտորոշիչի համար, ֆորմատը` 100 թեստ (համարվում է մեկ միավոր):</t>
  </si>
  <si>
    <t>"Архитект Ай" Тест Troponin-I High sentivity</t>
  </si>
  <si>
    <t>Թեստ Troponin-I High sentivity, Նախատեված "Արխիտեքտ Այ" ախտորոշիչի համար, ֆորմատը` 100 թեստ (համարվում է մեկ միավոր):</t>
  </si>
  <si>
    <t>Предусмотрен для анализатора "Архитект Ай",  формат: 100 тестов (считается одной единицей).</t>
  </si>
  <si>
    <t>"Архитект Ай" Тест TSH</t>
  </si>
  <si>
    <t>Թեստ TSH, Նախատեված "Արխիտեքտ Այ" ախտորոշիչի համար, ֆորմատը` 100 թեստ (համարվում է մեկ միավոր):</t>
  </si>
  <si>
    <t>"Архитект Ай" Тест Сифилис</t>
  </si>
  <si>
    <t>Թեստ Սիֆիլիս, Նախատեված "Արխիտեքտ Այ" ախտորոշիչի համար, ֆորմատը` 100 թեստ (համարվում է մեկ միավոր):</t>
  </si>
  <si>
    <t>"Архитект Ай" Раствор CONC WASH BUFFER</t>
  </si>
  <si>
    <t>Լուծույթ CONC WASH BUFFER, Նախատեված "Արխիտեքտ Այ" ախտորոշիչի համար, ֆորմատը` 4x1L TR (համարվում է մեկ միավոր):</t>
  </si>
  <si>
    <t>Предусмотрен для анализатора "Архитект Ай", формат: 4x1L TR (считается одной единицей).</t>
  </si>
  <si>
    <t>"Архитект Ай" Раствор PRE-TRIG SOL</t>
  </si>
  <si>
    <t>Լուծույթ PRE-TRIG SOL, Նախատեված "Արխիտեքտ Այ" ախտորոշիչի համար, ֆորմատը`4 BOTTLES  (համարվում է մեկ միավոր):</t>
  </si>
  <si>
    <t>Предусмотрен для анализатора "Архитект Ай", формат: 4 BOTTLES (считается одной единицей).</t>
  </si>
  <si>
    <t xml:space="preserve">"Архитект Ай" Раствор PROBE CONDITIONING </t>
  </si>
  <si>
    <t>լուծույթ PROBE CONDITIONING , Նախատեված "Արխիտեքտ Այ" ախտորոշիչի համար, լուծույթի հավաքածու ֆորմատը 4 շշիկ (համարվում է մեկ միավոր):</t>
  </si>
  <si>
    <t>Предусмотрен для анализатора "Архитект Ай", набор раствора, формат: 4 флакона (считается одной единицей).</t>
  </si>
  <si>
    <t>"Архитект Ай" Раствор TRIGGER SOL</t>
  </si>
  <si>
    <t>Լուծույթ TRIGGER SOL, Նախատեված "Արխիտեքտ Այ" ախտորոշիչի համար, ֆորմատը` 4x1L TR  (համարվում է մեկ միավոր):</t>
  </si>
  <si>
    <t>"Архитект Ай" Калибратор Anti-HBC II</t>
  </si>
  <si>
    <t>Կալիբրատոր Anti-HBC II` նախատեված "Արխիտեքտ Այ" ախտորոշիչի համար</t>
  </si>
  <si>
    <t>Калибратор Anti-HBC II, предусмотренный для анализатора "Архитект Ай".</t>
  </si>
  <si>
    <t>"Архитект Ай" Калибратор Anti-TG</t>
  </si>
  <si>
    <t>Կալիբրատոր Anti-TG` նախատեված "Արխիտեքտ Այ" ախտորոշիչի համար</t>
  </si>
  <si>
    <t>Калибратор Anti-TG, предусмотренный для анализатора "Архитект Ай".</t>
  </si>
  <si>
    <t>"Архитект Ай" Калибратор Anti-TPO</t>
  </si>
  <si>
    <t>Կալիբրատոր Anti-TPO` նախատեված "Արխիտեքտ Այ" ախտորոշիչի համար</t>
  </si>
  <si>
    <t>Калибратор Anti-TPO, предусмотренный для анализатора "Архитект Ай".</t>
  </si>
  <si>
    <t>"Архитект Ай" Калибратор BNP</t>
  </si>
  <si>
    <t>"Архитект Ай" Калибратор Ferretin</t>
  </si>
  <si>
    <t>Կալիբրատոր Ferretin` նախատեված "Արխիտեքտ Այ" ախտորոշիչի համար</t>
  </si>
  <si>
    <t>Калибратор Ferretin, предусмотренный для анализатора "Архитект Ай".</t>
  </si>
  <si>
    <t>"Архитект Ай" Калибратор Free T3</t>
  </si>
  <si>
    <t>Կալիբրատոր Free T3` նախատեված "Արխիտեքտ Այ" ախտորոշիչի համար</t>
  </si>
  <si>
    <t>Калибратор Free T3, предусмотренный для анализатора "Архитект Ай".</t>
  </si>
  <si>
    <t>"Архитект Ай" Калибратор Free T4</t>
  </si>
  <si>
    <t>Կալիբրատոր Free T4` նախատեված "Արխիտեքտ Այ" ախտորոշիչի համար</t>
  </si>
  <si>
    <t>Калибратор Free T4, предусмотренный для анализатора "Архитект Ай".</t>
  </si>
  <si>
    <t>"Архитект Ай" Калибратор HBsAg QUALITATIVE</t>
  </si>
  <si>
    <t>Կալիբրատոր HBsAg QUALITATIVE` նախատեված "Արխիտեքտ Այ" ախտորոշիչի համար</t>
  </si>
  <si>
    <t>Калибратор HBsAg QUALITATIVE, предусмотренный для анализатора "Архитект Ай".</t>
  </si>
  <si>
    <t xml:space="preserve">"Архитект Ай" Калибратор HIV Combo </t>
  </si>
  <si>
    <t>Կալիբրատոր HIV Combo` նախատեված "Արխիտեքտ Այ" ախտորոշիչի համար</t>
  </si>
  <si>
    <t>Калибратор HIV Combo, предусмотренный для анализатора "Архитект Ай".</t>
  </si>
  <si>
    <t>"Архитект Ай" Калибратор Procalcitonin</t>
  </si>
  <si>
    <t>Կալիբրատոր Procalcitonin` նախատեված "Արխիտեքտ Այ" ախտորոշիչի համար</t>
  </si>
  <si>
    <t>Калибратор Procalcitonin предусмотренный для анализатора "Архитект Ай".</t>
  </si>
  <si>
    <t xml:space="preserve">"Архитект Ай" Калибратор Troponin-i High sentivity </t>
  </si>
  <si>
    <t>Կալիբրատոր Troponin-i High sentivity` նախատեված "Արխիտեքտ Այ" ախտորոշիչի համար</t>
  </si>
  <si>
    <t>Калибратор Troponin-i High sentivity, предусмотренный для анализатора "Архитект Ай".</t>
  </si>
  <si>
    <t>"Архитект Ай" Калибратор TSH</t>
  </si>
  <si>
    <t>Կալիբրատոր TSH` նախատեված "Արխիտեքտ Այ" ախտորոշիչի համար</t>
  </si>
  <si>
    <t>Калибратор TSH, предусмотренный для анализатора "Архитект Ай".</t>
  </si>
  <si>
    <t>"Архитект Ай" Калибратор Сифилис</t>
  </si>
  <si>
    <t>Կալիբրատոր Սիֆիլիս, նախատեված "Արխիտեքտ Այ" ախտորոշիչի համար</t>
  </si>
  <si>
    <t>Калибратор Сифилис предусмотрен для анализатора "Архитект Ай",</t>
  </si>
  <si>
    <t>"Архитект Ай" Септумс</t>
  </si>
  <si>
    <t>Նախատեված "Արխիտեքտ Այ" ախտորոշիչի համար,  ֆորմատը՝ 200 հատիկ (հատիկը համարվում է մեկ միավոր):</t>
  </si>
  <si>
    <t>Предусмотрено для анализатора "Архитект Ай", формат: 200 шт. (считается одной единицей).</t>
  </si>
  <si>
    <t>"Архитект Ай" Контроль Anti-HBC II</t>
  </si>
  <si>
    <t>Կոնտրոլ Anti-HBC II` նախատեված "Արխիտեքտ Այ" ախտորոշիչի համար</t>
  </si>
  <si>
    <t>Контроль Anti-HBC II, предусмотренный для анализатора "Архитект Ай".</t>
  </si>
  <si>
    <t>"Архитект Ай" Контроль Anti-HCV</t>
  </si>
  <si>
    <t>Կոնտրոլ Anti-HCV` նախատեված "Արխիտեքտ Այ" ախտորոշիչի համար</t>
  </si>
  <si>
    <t>Контроль Anti-HCV, предусмотренный для анализатора "Архитект Ай".</t>
  </si>
  <si>
    <t>"Архитект Ай" Контроль Anti-TG</t>
  </si>
  <si>
    <t>Կոնտրոլ Anti-TG` նախատեված "Արխիտեքտ Այ" ախտորոշիչի համար</t>
  </si>
  <si>
    <t>Контроль Anti-TG, предусмотренный для анализатора "Архитект Ай".</t>
  </si>
  <si>
    <t>"Архитект Ай" Контроль Anti-TPO</t>
  </si>
  <si>
    <t>Կոնտրոլ Anti-TPO` նախատեված "Արխիտեքտ Այ" ախտորոշիչի համար</t>
  </si>
  <si>
    <t>Контроль Anti-TPO, предусмотренный для анализатора "Архитект Ай".</t>
  </si>
  <si>
    <t>"Архитект Ай" Контроль BNP</t>
  </si>
  <si>
    <t>"Архитект Ай" Контроль Ferretin</t>
  </si>
  <si>
    <t>Կոնտրոլ Ferretin` նախատեված "Արխիտեքտ Այ" ախտորոշիչի համար</t>
  </si>
  <si>
    <t>Контроль Ferretin, предусмотренный для анализатора "Архитект Ай".</t>
  </si>
  <si>
    <t>"Архитект Ай" Контроль Free T3</t>
  </si>
  <si>
    <t>Կոնտրոլ Free T3` նախատեված "Արխիտեքտ Այ" ախտորոշիչի համար</t>
  </si>
  <si>
    <t>Контроль Free T3, предусмотренный для анализатора "Архитект Ай".</t>
  </si>
  <si>
    <t>"Архитект Ай" Контроль Free T4</t>
  </si>
  <si>
    <t>Կոնտրոլ Free T4` նախատեված "Արխիտեքտ Այ" ախտորոշիչի համար</t>
  </si>
  <si>
    <t>Контроль Free T4, предусмотренный для анализатора "Архитект Ай".</t>
  </si>
  <si>
    <t>Կոնտրոլ HBsAg QUALITATIVE` նախատեված "Արխիտեքտ Այ" ախտորոշիչի համար</t>
  </si>
  <si>
    <t>Կոնտրոլ HIV Combo` նախատեված "Արխիտեքտ Այ" ախտորոշիչի համար</t>
  </si>
  <si>
    <t>Контроль HIV Combo, предусмотренный для анализатора "Архитект Ай".</t>
  </si>
  <si>
    <t>"Архитект Ай" Контроль Procalcitonin</t>
  </si>
  <si>
    <t>Կոնտրոլ Procalcitonin` նախատեված "Արխիտեքտ Այ" ախտորոշիչի համար</t>
  </si>
  <si>
    <t>Контроль Procalcitonin, предусмотренный для анализатора "Архитект Ай".</t>
  </si>
  <si>
    <t>"Архитект Ай" Контроль Troponin-i High sentivity</t>
  </si>
  <si>
    <t>Կոնտրոլ Troponin-i High sentivity,  նախատեված "Արխիտեքտ Այ" ախտորոշիչի համար</t>
  </si>
  <si>
    <t>Контроль Troponin-i High sentivity, предусмотренный для анализатора "Архитект Ай".</t>
  </si>
  <si>
    <t>"Архитект Ай" Контроль Сифилис</t>
  </si>
  <si>
    <t>Կոնտրոլ Սիֆիլիս նախատեված "Արխիտեքտ Այ" ախտորոշիչի համար:</t>
  </si>
  <si>
    <t>Контроль Сифилис, предусмотрено для анализатора "Архитект Ай"</t>
  </si>
  <si>
    <t>"Архитект Ай"  Стаканчик для образцов</t>
  </si>
  <si>
    <t>Նմուշառման բաժակ նախատեված "Արխիտեքտ Այ" ախտորոշիչի համար, փաթեթավորված 1000 հատիկանոց տուփերով, (հատիկը համարվում է մեկ միավոր):</t>
  </si>
  <si>
    <t>Стаканчик для образцов, предусмотрен для анализатора "Архитект Ай". Упакован в пачках 1000 штук (1 штука считается одной единицей).</t>
  </si>
  <si>
    <t>"Архитект Ай" Реакционный кювет VESSELS</t>
  </si>
  <si>
    <t>Ռեակցիոն անոթ նախատեված "Արխիտեքտ Այ" ախտորոշիչի համար, փաթեթավորված 4x500 հատիկանոց տուփերով (հատիկը համարվում է մեկ միավոր):</t>
  </si>
  <si>
    <t>Реакционный сосуд, предусмотренный для анализатора "Архитект Ай", упакован в пачках 4x500 штук  (с1 штука читается одной единицей).</t>
  </si>
  <si>
    <t>9180 ISE Кондиционер</t>
  </si>
  <si>
    <t>Roche 9180 էլեկտրոլիտների անալիզատորի համար նախատեսված ISE կոնդիցիոներ;</t>
  </si>
  <si>
    <t>ISE Кондиционер, предусмотренный для Roche 9180 электролитного анализатора,</t>
  </si>
  <si>
    <t>9180 ISE Контроль</t>
  </si>
  <si>
    <t>Roche 9180 էլեկտրոլիտների անալիզատորի համար նախատեսված հեղուկ ISE կոնտրոլ,</t>
  </si>
  <si>
    <t>ISE контрол, предусмотренный для Roche 9180 электролитного анализатора,</t>
  </si>
  <si>
    <t>9180 Электрод Calcium</t>
  </si>
  <si>
    <t xml:space="preserve">Roche 9180 էլեկտրոլիտների անալիզատորի համար նախատեսված էլեկտրոդ Calcium, </t>
  </si>
  <si>
    <t xml:space="preserve">Электрод Calcium, предусмотренный для Roche 9180 электролитного анализатора, </t>
  </si>
  <si>
    <t>9180 Электрод Potassium</t>
  </si>
  <si>
    <t>Roche 9180 էլեկտրոլիտների անալիզատորի համար նախատեսված էլեկտրոդ Potassium,</t>
  </si>
  <si>
    <t xml:space="preserve">Электрод Potassium, предусмотренный для Roche 9180 электролитного анализатора, </t>
  </si>
  <si>
    <t>9180 Электрод REF HOUSING</t>
  </si>
  <si>
    <t xml:space="preserve">Roche 9180 էլեկտրոլիտների անալիզատորի համար նախատեսված էլեկտրոդ REF HOUSING, </t>
  </si>
  <si>
    <t>Электрод REF HOUSING, предусмотренный для Roche 9180 электролитного анализатора,</t>
  </si>
  <si>
    <t>9180 Sodium Электрод</t>
  </si>
  <si>
    <t xml:space="preserve">Roche 9180 էլեկտրոլիտների անալիզատորի համար նախատեսված էլեկտրոդ Sodium, </t>
  </si>
  <si>
    <t xml:space="preserve">Sodium Электрод, предусмотренный для Roche 9180 электролитного анализатора, </t>
  </si>
  <si>
    <t>9180 Электрод референсный</t>
  </si>
  <si>
    <t>Roche 9180 էլեկտրոլիտների անալիզատորի համար նախատեսված ռեֆերենս էլեկտրոդ,</t>
  </si>
  <si>
    <t>Электрод референсный, предусмотренный для Roche 9180 электролитного анализатора,</t>
  </si>
  <si>
    <t>9180 очищающий раствор</t>
  </si>
  <si>
    <t>Roche 9180 էլեկտրոլիտների անալիզատորի համար նախատեսված մաքրող լուծույթ,</t>
  </si>
  <si>
    <t xml:space="preserve">Очищающий раствор, предусмотренный для Roche 9180 электролитного анализатора, </t>
  </si>
  <si>
    <t>9180 Набор растворов</t>
  </si>
  <si>
    <t>Roche 9180 էլեկտրոլիտների անալիզատորի համար նախատեսված հեղուկ SNAPPAK,</t>
  </si>
  <si>
    <t>Жидкость SNAPPAK, предусмотренная для Roche 9180 электролитного анализатора,</t>
  </si>
  <si>
    <t>b221 COOX кювета</t>
  </si>
  <si>
    <t>COOX կյուվետ՝ նախատեսված Կոբաս b221 անալիզատորի համար,</t>
  </si>
  <si>
    <t>COOX кювета: предусмотренная для анализатора COBAS b221</t>
  </si>
  <si>
    <t>b221 Электрод-Ca</t>
  </si>
  <si>
    <t>Էլեկտրոդ-Ca՝ նախատեսված Կոբաս b221 անալիզատորի համար, IVD:</t>
  </si>
  <si>
    <t>Электрод-Ca Предусмотрен для анализатора COBAS b221, IVD.</t>
  </si>
  <si>
    <t>b221 Электрод-K</t>
  </si>
  <si>
    <t>Էլեկտրոդ-K՝ նախատեսված Կոբաս b221 անալիզատորի համար, IVD:</t>
  </si>
  <si>
    <t>Электрод-K, Предусмотрен для анализатора COBAS b221, IVD.</t>
  </si>
  <si>
    <t>b221 Электрод-Na</t>
  </si>
  <si>
    <t>Էլեկտրոդ-Na՝ նախատեսված Կոբաս b221 անալիզատորի համար, IVD:</t>
  </si>
  <si>
    <t>Электрод-Na: Предусмотрен для анализатора COBAS b221, IVD.</t>
  </si>
  <si>
    <t xml:space="preserve">b221 Раствор S1 RINSE </t>
  </si>
  <si>
    <t>Լուծույթ S1 RINSE ՝ նախատեսված Կոբաս b221 անալիզատորի համար, IVD: Ֆորմատ՝ 2 հատ:(համարվում է մեկ միավոր)</t>
  </si>
  <si>
    <t>Раствор S1 RINSE : Предусмотрен для анализатора COBAS b221, IVD. Формат: 2 шт(считается одной единицей).</t>
  </si>
  <si>
    <t xml:space="preserve">b221 Раствор S2 FLUID PACK </t>
  </si>
  <si>
    <t>Լուծույթ S2 FLUID PACK՝ նախատեսված Կոբաս b221 անալիզատորի համար, IVD: Ֆորմատ՝ 1 հատ:</t>
  </si>
  <si>
    <t>Раствор S2 FLUID PACK : Предусмотрен для анализатора COBAS b221, IVD. Формат: 1 шт.</t>
  </si>
  <si>
    <t>b221 Контроль уровня 1</t>
  </si>
  <si>
    <t>Կոնտրոլ մակարդակ 1՝ նախատեսված Կոբաս b221 անալիզատորի համար, IVD:</t>
  </si>
  <si>
    <t>Контроль уровня 1: Предусмотрен для анализатора COBAS b221, IVD.</t>
  </si>
  <si>
    <t>b221 Контроль уровня 2</t>
  </si>
  <si>
    <t>Կոնտրոլ մակարդակ 2՝ նախատեսված Կոբաս b221 անալիզատորի համար, IVD:</t>
  </si>
  <si>
    <t>Контроль уровня 2: Предусмотрен для анализатора COBAS b221, IVD.</t>
  </si>
  <si>
    <t>b221 Контроль уровня 3</t>
  </si>
  <si>
    <t>Կոնտրոլ մակարդակ 3՝ նախատեսված Կոբաս b221 անալիզատորի համար, IVD:</t>
  </si>
  <si>
    <t>Контроль уровня 3: Предусмотрен для анализатора COBAS b221, IVD.</t>
  </si>
  <si>
    <t>b221 Микро-Электрод-PCO2</t>
  </si>
  <si>
    <t>b221 Микро-Электрод-PH</t>
  </si>
  <si>
    <t>b221 Микро-Электрод-PO2</t>
  </si>
  <si>
    <t>b221 Референсный Электрод</t>
  </si>
  <si>
    <t>Ռեֆերենս էլեկտրոդ՝ նախատեսված Կոբաս b221 անալիզատորի համար, IVD:</t>
  </si>
  <si>
    <t>Референсный Электрод, Предусмотрен для анализатора COBAS b221, IVD.</t>
  </si>
  <si>
    <t>c311 ISE Растворитель</t>
  </si>
  <si>
    <t>ISE Լուծիչ՝ նախատեսված Կոբաս c311անալիզատորի համար, IVD: Ֆորմատ` 5 x 300 մլ:(համարվում է մեկ միավոր):</t>
  </si>
  <si>
    <t>ISE Растворитель, Предусмотрен для анализатора COBAS c311, IVD. Формат: 5 x 300 мл.(считается одной единицей)</t>
  </si>
  <si>
    <t>c311 ISE Очищающий раствор</t>
  </si>
  <si>
    <t>ISE Մաքրող լուծույթ, Կոբաս c311անալիզատորի համար, IVD:</t>
  </si>
  <si>
    <t xml:space="preserve"> ISE Очищающий раствор, Предусмотрен для анализатора COBAS c311, IVD.</t>
  </si>
  <si>
    <t>c311 ISE Внутренний стандарт</t>
  </si>
  <si>
    <t>ISE Ներքին ստանդարտԿոբաս c311անալիզատորի համար, IVD: Ֆորմատ` 5 x 600 մլ:(համարվում է մեկ միավոր):</t>
  </si>
  <si>
    <t>ISE Внутренний стандарт, Предусмотрен для анализатора COBAS c311, IVD. Формат: 5 x 600 мл.(считается одной единицей)</t>
  </si>
  <si>
    <t>c311 ISE Референсный электролитный раствор</t>
  </si>
  <si>
    <t>ISE Ռեֆերենս էլեկտրոլիտ լուծույթ, Կոբաս c311 անալիզատորի համար, IVD: Ֆորմատ` 5 x 300 մլ:(համարվում է մեկ միավոր):</t>
  </si>
  <si>
    <t>ISE Референсный электролитный раствор, Предусмотрен для анализатора COBAS c311, IVD. Формат: 5 x 300 мл.(считается одной единицей)</t>
  </si>
  <si>
    <t>c311 Активатор</t>
  </si>
  <si>
    <t>Ակտիվատոր, Նախատեսված Կոբաս c311 անալիզատորի համար, IVD: Ֆորմատ` 9x12 մլ:(համարվում է մեկ միավոր):</t>
  </si>
  <si>
    <t>Активатор, Предусмотрен для анализатора COBAS c311, IVD. Формат: 9 x 12 мл.(считается одной единицей)</t>
  </si>
  <si>
    <t>c311 Экотергент</t>
  </si>
  <si>
    <t>Էկոթեռգենտ, Նախատեսված Կոբաս c311 անալիզատորի համար, IVD: Ֆորմատ`60 մլ:(համարվում է մեկ միավոր):</t>
  </si>
  <si>
    <t>Экотергент, Предусмотрен для анализатора COBAS c311, IVD. Формат: 60 мл.(считается одной единицей)</t>
  </si>
  <si>
    <t>c311 Набор тестов для определения C-реактивного белка</t>
  </si>
  <si>
    <t>C-ռեակտիվ սպիտակուց (CRP LX  )Կոբաս c311  անալիզատորի համար, Ֆորմատ`250 թեսթ: Ստուգվող նմուշ` արյան շիճուկ:(համարվում է մեկ միավոր):</t>
  </si>
  <si>
    <t>C-реактивный белок (CRP LX), предусмотренный для анализатора COBAS c311, IVD. Формат: 250 тестов. Тестовый образец: сыворотка крови.(считается одной единицей)</t>
  </si>
  <si>
    <t xml:space="preserve">c311 Набор тестов для определения аланинаминотрансферазы </t>
  </si>
  <si>
    <t>Թեստ հավաքածու Ալանին ամինոտրանսֆերազաի որոշման, Նախատեսված Կոբաս c311 անալիզատորների համար, IVD: Ֆորմատ`500 թեսթ: Ստուգվող նմուշ` արյան շիճուկ:(համարվում է մեկ միավոր):</t>
  </si>
  <si>
    <t>Набор тестов для определения аланинаминотрансферазы,Предусмотрен для анализатора COBAS c311, IVD. Формат: 500 тестов. Тестовый образец: сыворотка крови.(считается одной единицей)</t>
  </si>
  <si>
    <t>c311 Набор тестов для определения Альбумина</t>
  </si>
  <si>
    <t>Թեստ հավաքածու Ալբումինի որոշման, Նախատեսված Կոբաս c311 անալիզատորների համար, IVD: Ֆորմատ`300 թեսթ: Ստուգվող նմուշ` արյան շիճուկ:(համարվում է մեկ միավոր):</t>
  </si>
  <si>
    <t>Набор тестов для определения Альбумина, Предусмотрен для анализатора COBAS c311, IVD. Формат: 300 тестов. Тестовый образец: сыворотка крови.(считается одной единицей)</t>
  </si>
  <si>
    <t>c311 Набор тестов для определения Альфа-Амилазы (панкреатическая)</t>
  </si>
  <si>
    <t>Թեստ հավաքածու Ալֆա-Ամիլազի (պանկրեատիկ) որոշման, Նախատեսված Կոբաս c311 անալիզատորի համար, IVD: Ֆորմատ`200 թեսթ: Ստուգվող նմուշ` արյան շիճուկ:(համարվում է մեկ միավոր):</t>
  </si>
  <si>
    <t>Набор тестов для определения Альфа-Амилазы (панкреатическая) Предусмотрен для анализатора COBAS c311, IVD. Формат: 200 тестов. Тестовый образец: сыворотка крови.(считается одной единицей)</t>
  </si>
  <si>
    <t>c311 Набор тестов для определения Антистрептолизина O</t>
  </si>
  <si>
    <t>Անտիստրեպտոլիզին Օ( ASLO TQ, )Կոբաս c 311  անալիզատորի համար, Ֆորմատ`150 թեսթ:Ստուգվող նմուշ` արյան շիճուկ:(համարվում է մեկ միավոր):</t>
  </si>
  <si>
    <t>Антистрептолизин O (ASLO TQ), предусмотренный для анализатора COBAS c311. Формат: 150 тестов. Тестовый образец: сыворотка крови.(считается одной единицей)</t>
  </si>
  <si>
    <t>c311 Набор тестов для определения  аспартатаминотрансферазы</t>
  </si>
  <si>
    <t>Թեստ հավաքածու Ասպարտատ ամինոտրանսֆերազի որոշման, Նախատեսված Կոբաս c311  անալիզատորի համար, IVD: Ֆորմատ`500 թեսթ: Ստուգվող նմուշ` արյան շիճուկ:(համարվում է մեկ միավոր):</t>
  </si>
  <si>
    <t>Набор тестов для определения  аспартатаминотрансферазы, Предусмотрен для анализатора COBAS c311, IVD. Формат: 500 тестов. Тестовый образец: сыворотка крови.(считается одной единицей)</t>
  </si>
  <si>
    <t>c311 Набор тестов для определения общего Билирубина</t>
  </si>
  <si>
    <t>Թեստ հավաքածու Բիլիռուբինի ընդհանուր որոշման, Նախատեսված Կոբաս c311 անալիզատորների համար, IVD: Ֆորմատ`250 թեսթ: Ստուգվող նմուշ` արյան շիճուկ:(համարվում է մեկ միավոր):</t>
  </si>
  <si>
    <t>Набор тестов для определения общего Билирубина, Предусмотрен для анализатора COBAS c311, IVD. Формат: 250 тестов. Тестовый образец: сыворотка крови. (считается одной единицей)</t>
  </si>
  <si>
    <t>c311 Набор тестов для определения прямого Билирубина</t>
  </si>
  <si>
    <t>Թեստ հավաքածու Բիլիռուբինի ուղղակի որոշման, Նախատեսված Կոբաս c311 անալիզատորների համար, IVD: Ֆորմատ` 350 թեստ: Ստուգվող նմուշ` արյան շիճուկ:(համարվում է մեկ միավոր):</t>
  </si>
  <si>
    <t>Набор тестов для определения прямого Билирубина, Предусмотрен для анализатора COBAS Integra и COBAS c311, IVD. Формат: 350 тестов. Тестовый образец: сыворотка крови.(считается одной единицей)</t>
  </si>
  <si>
    <t>c311 Набор тестов для определения HDL-Холестерола Gen4</t>
  </si>
  <si>
    <t>Թեստ հավաքածու ԲԽԼ-Խոլեսթերոլի որոշման Gen4, Նախատեսված Կոբաս c311 անալիզատորների համար, IVD:  Ֆորմատ`350 թեսթ: Ստուգվող նմուշ` արյան շիճուկ:(համարվում է մեկ միավոր):</t>
  </si>
  <si>
    <t>Набор тестов для определения HDL-Холестерола Gen4, Предусмотрен для анализатора COBAS c311, IVD. Формат: 350 тестов. Тестовый образец: сыворотка крови.(считается одной единицей)</t>
  </si>
  <si>
    <t xml:space="preserve">c311 Набор тестов для определения Глюкозы </t>
  </si>
  <si>
    <t>Թեստ հավաքածու Գլյուկոզայի որոշման, Նախատեսված Կոբաս c311 անալիզատորների համար, IVD: Ֆորմատ`200 թեսթ: Ստուգվող նմուշ` արյան շիճուկ:(համարվում է մեկ միավոր):</t>
  </si>
  <si>
    <t>Набор тестов для определения Глюкозы, Предусмотрен для анализатора COBAS c311, IVD. Формат: 200 тестов. Тестовый образец: сыворотка крови.(считается одной единицей)</t>
  </si>
  <si>
    <t>c311 Набор тестов для определения Триглицеридов</t>
  </si>
  <si>
    <t>Թեստ հավաքածու Եռգլիցերիդների որոշման, Նախատեսված Կոբաս c311 անալիզատորներ համար, IVD:Ֆորմատ`250 թեսթ: Ստուգվող նմուշ` արյան շիճուկ:(համարվում է մեկ միավոր):</t>
  </si>
  <si>
    <t>Набор тестов для определения Триглицеридов, Предусмотрен для анализатора COBAS c311, IVD. Формат: 250 тестов. Тестовый образец: сыворотка крови.(считается одной единицей)</t>
  </si>
  <si>
    <t>c311 Набор тестов для определения Общего белка</t>
  </si>
  <si>
    <t>Թեստ հավաքածու Ընդհանուր սպիտակուցի որոշման, Նախատեսված Կոբաս c311 անալիզատորի համար, Ֆորմատ`300 թեսթ: Ստուգվող նմուշ` արյան շիճուկ:(համարվում է մեկ միավոր):</t>
  </si>
  <si>
    <t>Набор тестов для определения Общего белка, Предусмотрен для анализатора COBAS c311. Формат: 300 тестов. Тестовый образец: сыворотка крови.(считается одной единицей)</t>
  </si>
  <si>
    <t>c311 Набор тестов для определения лактатдегидрогеназа</t>
  </si>
  <si>
    <t>Թեստ հավաքածու Լակտատ դեհիդրոգենազի որոշման, Նախատեսված Կոբաս c311 անալիզատորի համար, IVD: Ֆորմատ`300 թեսթ: Ստուգվող նմուշ` արյան շիճուկ:(համարվում է մեկ միավոր):</t>
  </si>
  <si>
    <t xml:space="preserve"> Набор тестов для определения лактатдегидрогеназа, Предусмотрен для анализатора COBAS c311, IVD. Формат: 300 тестов. Тестовый образец: сыворотка крови.(считается одной единицей)</t>
  </si>
  <si>
    <t>c311 Набор тестов для определения Холестерина</t>
  </si>
  <si>
    <t>Թեստ հավաքածու Խոլեստերինի որոշման, Նախատեսված Կոբաս c311 անալիզատորի  համար, IVD: Ֆորմատ`400 թեսթ: Ստուգվող նմուշ` արյան շիճուկ:(համարվում է մեկ միավոր):</t>
  </si>
  <si>
    <t>Набор тестов для определения Холестерина, Предусмотрен для анализатора COBAS c311, IVD. Формат: 400 тестов. Тестовый образец: сыворотка крови.(считается одной единицей)</t>
  </si>
  <si>
    <t xml:space="preserve">c311 Набор тестов для определения Креатинина  Jaffe </t>
  </si>
  <si>
    <t>Թեստ հավաքածու Կրեատինին Jaffe որոշման, Նախատեսված Կոբաս c311 անալիզատորների համար, IVD: Ֆորմատ`700 թեսթ: (համարվում է մեկ միավոր):</t>
  </si>
  <si>
    <t>Набор тестов для определения Креатинина Jaffe, Предусмотрен для анализатора COBAS c311, IVD. Формат: 700 тестов. Тестовый образец: сыворотка крови.(считается одной единицей)</t>
  </si>
  <si>
    <t xml:space="preserve">c311 Набор тестов для определения Креатинин киназа - CK. Кассета </t>
  </si>
  <si>
    <t>Թեստ հավաքածու Կրեատինին կինազա կասետ, Նախատեսված Կոբաս c311  անալիզատորի համար, IVD: Ֆորմատ` 200 թեսթ: Ստուգվող նմուշ` արյան շիճուկ:(համարվում է մեկ միավոր):</t>
  </si>
  <si>
    <t>Набор тестов для определения Креатинин киназа - CK. Кассета, Предусмотрен для анализатора COBAS c311, IVD. Формат: 200 тестов. Тестовый образец: сыворотка крови.(считается одной единицей)</t>
  </si>
  <si>
    <t>c311 Набор тестов для определения Креатинин киназа - MB. Кассета.</t>
  </si>
  <si>
    <t>Թեստ հավաքածու Կրեատինին կինազա ՄԲ կասետ, Նախատեսված Կոբաս c311 անալիզատորի համար, IVD: Ֆորմատ` 100 թեսթ: Ստուգվող նմուշ` արյան շիճուկ: (համարվում է մեկ միավոր):</t>
  </si>
  <si>
    <t>Набор тестов для определения Креатинин киназа - MB. Кассета., Предусмотрен для анализатора COBAS c311, IVD. Формат: 100 тестов. Тестовый образец: сыворотка крови.(считается одной единицей)</t>
  </si>
  <si>
    <t>c311 Набор тестов для определения щелочной фосфатазы</t>
  </si>
  <si>
    <t>Թեստ հավաքածու Հիմնային ֆոսֆոտազայի որոշման, Նախատեսված Կոբաս c311  անալիզատորների համար, IVD: Ֆորմատ`200 թեսթ: Ստուգվող նմուշ` արյան շիճուկ: (համարվում է մեկ միավոր):</t>
  </si>
  <si>
    <t>Набор тестов для определения щелочной фосфатазы, Предусмотрен для анализатора COBAS c311, IVD. Формат: 200 тестов. Тестовый образец: сыворотка крови.(считается одной единицей)</t>
  </si>
  <si>
    <t>c311 Набор тестов для определения Магнезиума</t>
  </si>
  <si>
    <t>Թեստ հավաքածու Մագնեզիումի որոշման, Նախատեսված Կոբաս c311 անալիզատորների համար, IVD: Ֆորմատ`250 թեսթ: Ստուգվող նմուշ` արյան շիճուկ: (համարվում է մեկ միավոր):</t>
  </si>
  <si>
    <t>Набор тестов для определения Магнезиума, Предусмотрен для анализатора COBAS c311, IVD. Формат: 250 тестов. Тестовый образец: сыворотка крови.(считается одной единицей)</t>
  </si>
  <si>
    <t>c311 Тестовый набор для определения мочевой кислоты</t>
  </si>
  <si>
    <t>Թեստ հավաքածու Միզաթթվի որոշման, Նախատեսված Կոբաս c311 անալիզատորի համար, IVD:</t>
  </si>
  <si>
    <t>Тестовый набор для определения мочевой кислоты, Предусмотрен для анализатора COBAS c311, IVD.</t>
  </si>
  <si>
    <t>c311 Набор тестов для определения Мочевины</t>
  </si>
  <si>
    <t>Թեստ հավաքածու Միզանյութի որոշման, Նախատեսված Կոբաս c311 անալիզատորի համար, IVD: Ֆորմատ`500 թեսթ: Ստուգվող նմուշ` արյան շիճուկ:</t>
  </si>
  <si>
    <t>Набор тестов для определения Мочевины, Предусмотрен для анализатора COBAS c311, IVD. Формат: 500 тестов. Тестовый образец: сыворотка крови.(считается одной единицей)</t>
  </si>
  <si>
    <t>c311 Набор тестов для определения Ревматоидного фактора</t>
  </si>
  <si>
    <t xml:space="preserve"> Թեստ հավաքածու Ռևմատոիդ ֆակտորի որոշման, Նախատեսված Կոբաս c311  անալիզատորի համար, Ֆորմատ`100 թեսթ: Ստուգվող նմուշ` արյան շիճուկ: (համարվում է մեկ միավոր):</t>
  </si>
  <si>
    <t>Набор тестов для определения Ревматоидного фактора, Предусмотрен для анализатора COBAS c311. Формат: 100 тестов. Тестовый образец: сыворотка крови.(считается одной единицей)</t>
  </si>
  <si>
    <t>c311 Набор тестов для определения LDL-Холестерола</t>
  </si>
  <si>
    <t>Նախատեսված Կոբաս c311  անալիզատորի համար: Ֆորմատ`200 թեսթ: Ստուգվող նմուշ` արյան շիճուկ: (համարվում է մեկ միավոր):</t>
  </si>
  <si>
    <t>Предусмотрен для анализатора COBAS c311. Формат: 200 тестов. Тестовый образец: сыворотка крови.(считается одной единицей)</t>
  </si>
  <si>
    <t>c311 Раствор Детергент 1, NaOH-D</t>
  </si>
  <si>
    <t>Դետերգենտ 1, NaOH-D հիմնային բնույթի, Նախատեսված Կոբաս c311 անալիզատորի համար, IVD: Ֆորմատ` 2x1.8 լ:  (համարվում է մեկ միավոր):</t>
  </si>
  <si>
    <t>Раствор Детергент 1, NaOH-D, Предусмотрен для анализатора COBAS c311, IVD. Формат: 2x1.8 л.(считается одной единицей)</t>
  </si>
  <si>
    <t>c311 Раствор Детергент 2, ACID wash</t>
  </si>
  <si>
    <t>Լուծույթ Դետերգենտ 2, թթվային բնույթի, Նախատեսված Կոբաս c311 անալիզատորի համար, IVD: Ֆորմատ` 2x1,8 լ:</t>
  </si>
  <si>
    <t>Раствор Детергент 2, ACID wash, Предусмотрен для анализатора COBAS c311, IVD. Формат: 2x1.8 л.(считается одной единицей)</t>
  </si>
  <si>
    <t>c311 Раствор Мультиклин</t>
  </si>
  <si>
    <t>Լուծույթ Մուլտիքլին, Նախատեսված Կոբաս c311 անալիզատորի համար, IVD: Ֆորմատ` 12 x 59մլ:  (համարվում է մեկ միավոր):</t>
  </si>
  <si>
    <t xml:space="preserve">Раствор Мультиклин, Предусмотрен для анализатора COBAS c311, IVD. Формат: 12x59 мл.(считается одной единицей) </t>
  </si>
  <si>
    <t>c311 Калибратор</t>
  </si>
  <si>
    <t>Կալիբրատոր, Նախատեսված Կոբաս c311 անալիզատորի համար, IVD: Ֆորմատ` 12 x 3 մլ: Ստուգվող նմուշ` արյան շիճուկ:  (համարվում է մեկ միավոր):</t>
  </si>
  <si>
    <t>Калибратор, Предусмотрен для анализатора COBAS c311, IVD. Формат: 12x3 мл. Тестовый образец: сыворотка крови.(считается одной единицей)</t>
  </si>
  <si>
    <t>c311 Калибратор ISE стандарт высокий</t>
  </si>
  <si>
    <t>ISE ստանդարտ կալիբրատոր բարձր մակարդակի, Նախատեսված Կոբաս c311 անալիզատորի համար, IVD, ֆորմատ՝ 10x3մլ,  (համարվում է մեկ միավոր):</t>
  </si>
  <si>
    <t>Калибратор ISE высокого стандарта, Предусмотрен для анализатора COBAS c311 IVD, формат: 10x3 мл.(считается одной единицей)</t>
  </si>
  <si>
    <t>c311 Калибратор ISE стандарт низкий</t>
  </si>
  <si>
    <t>ISE ստանդարտ կալիբրատոր ցածր մակարդակի, Նախատեսված Կոբաս c311 անալիզատորի համար, IVD, ֆորմատ՝ 10x3մլ: (համարվում է մեկ միավոր):</t>
  </si>
  <si>
    <t>Калибратор ISE низкого стандарта, Предусмотрен для анализатора COBAS c311 IVD, формат: 10x3 мл. (считается одной единицей)</t>
  </si>
  <si>
    <t>c311 Калибратор Lipids</t>
  </si>
  <si>
    <t>Կալիբրատոր Lipids, Նախատեսված Կոբաս c311 անալիզատորների համար, IVD: Ֆորմատ` 3x1մլ:  (համարվում է մեկ միավոր):</t>
  </si>
  <si>
    <t>Калибратор Lipids, Предусмотрен для анализатора COBAS c311, IVD. Формат: 3x1 мл.(считается одной единицей)</t>
  </si>
  <si>
    <t>c311 Калибратор PAC</t>
  </si>
  <si>
    <t>Կալիբրատոր PAC, Նախատեսված Կոբաս c311 անալիզատորի համար, Ֆորմատ` 3 x1 մլ: (համարվում է մեկ միավոր):</t>
  </si>
  <si>
    <t>Калибратор PAC, Предусмотрен для анализатора COBAS c311. Формат: 3x1 мл.(считается одной единицей)</t>
  </si>
  <si>
    <t>c311 Калибратор Protein</t>
  </si>
  <si>
    <t xml:space="preserve"> Կալիբրատոր Protein, Նախատեսված Կոբաս c311 անալիզատորի համար, Ֆորմատ` 5x1 մլ: (համարվում է մեկ միավոր):</t>
  </si>
  <si>
    <t xml:space="preserve"> Калибратор Protein, Предусмотрен для анализатора COBAS c311. Формат: 5x1 мл.(считается одной единицей)</t>
  </si>
  <si>
    <t>c311 Калибратор креатинкиназы МВ</t>
  </si>
  <si>
    <t>Կալիբրատոր կրեատին կինազա ՄԲ, Նախատեսված Կոբաս c311 անալիզատորի համար, IVD: Ֆորմատ` 3x1 մլ: Ստուգվող նմուշ` արյան շիճուկ: (համարվում է մեկ միավոր):</t>
  </si>
  <si>
    <t>Калибратор креатинкиназы МВ, Предусмотрен для анализатора COBAS c311, IVD. Формат: 3x1 мл. Тестовый образец: сыворотка крови.(считается одной единицей)</t>
  </si>
  <si>
    <t>c311 Калибратор ревматоидного фактора</t>
  </si>
  <si>
    <t>Կալիբրատոր ռևմատոֆակտոր, Նախատեսված Կոբաս c311 անալիզատորների համար:Ֆորմատ` 5x1 մլ:Ստուգվող նմուշ` արյան շիճուկ Ֆիրմային նշանի առկայությունը: (համարվում է մեկ միավոր):</t>
  </si>
  <si>
    <t>Калибратор ревматоидного фактора, Предусмотрен для анализатора COBAS c311. Формат: 5x1 мл. Тестовый образец: сыворотка крови.(считается одной единицей)</t>
  </si>
  <si>
    <t>c311 Кассета NaCl 9%</t>
  </si>
  <si>
    <t>Կասետ NaCl 9%, Նախատեսված Կոբաս c311 անալիզատորի համար, IVD:</t>
  </si>
  <si>
    <t>Кассета NaCl 9%, Предусмотрен для анализатора COBAS c311, IVD,</t>
  </si>
  <si>
    <t xml:space="preserve">c311 Кассета NaOH-D </t>
  </si>
  <si>
    <t>Կասետ NaOH-D, Նախատեսված Կոբաս c311 անալիզատորի համար, IVD: Ֆորմատ 66մլ: (համարվում է մեկ միավոր):</t>
  </si>
  <si>
    <t>Кассета NaOH-D, Предусмотрен для анализатора COBAS c311, IVD, Формат: 66 мл.(считается одной единицей)</t>
  </si>
  <si>
    <t>c311 Контроль КлинЧем Мульти 1</t>
  </si>
  <si>
    <t>Կոնտրոլ Քլին Չեմ Մուլտի 1, Նախատեսված Կոբաս c311 անալիզատորի համար, IVD: Ստուգիչ հեղուկ: Ֆորմատ`  5 մլ Ստուգվող նմուշ` արյան շիճուկ: (համարվում է մեկ միավոր):</t>
  </si>
  <si>
    <t>Контроль КлинЧем Мульти 1, Предусмотрен для анализаторов COBAS c311. IVD. Формат: 5 мл. Тестовый образец: сыворотка крови.(считается одной единицей)</t>
  </si>
  <si>
    <t>c311 Контроль КлинЧем Мульти 2</t>
  </si>
  <si>
    <t>Կոնտրոլ ՔլինՉեմ Մուլտի 2, Նախատեսված Կոբաս  c311 անալիզատորների համար, IVD: Ստուգիչ հեղուկ: Ֆորմատ`  5 մլ Ստուգվող նմուշ` արյան շիճուկ: (համարվում է մեկ միավոր):</t>
  </si>
  <si>
    <t>Контроль КлинЧем Мульти 2, Предусмотрен для анализатора COBAS  c311. IVD. Контрольная жидкость. Формат: 5 мл. Тестовый образец: сыворотка крови.(считается одной единицей)</t>
  </si>
  <si>
    <t>c311  Микроэлектрод Cl</t>
  </si>
  <si>
    <t xml:space="preserve">Միկրոէլեկտրոդ-Cl, նախատեսված Կոբաս c311 անալիզատորի համար, IVD: </t>
  </si>
  <si>
    <t>Микроэлектрод Cl, предназначенный для анализатора COBAS c311</t>
  </si>
  <si>
    <t>c311  Микроэлектрод K</t>
  </si>
  <si>
    <t xml:space="preserve">Միկրոէլեկտրոդ-K, նախատեսված Կոբաս c311 անալիզատորի համար, IVD: </t>
  </si>
  <si>
    <t>Микроэлектрод K, предназначенный для анализатора COBAS c311</t>
  </si>
  <si>
    <t>c311  Микроэлектрод Na</t>
  </si>
  <si>
    <t xml:space="preserve">Միկրոէլեկտրոդ-Na, նախատեսված Կոբաս c311 անալիզատորի համար, IVD: </t>
  </si>
  <si>
    <t>Микроэлектрод Na, предназначенный для анализатора COBAS c311</t>
  </si>
  <si>
    <t>Набор c311 Реакционных кюветов</t>
  </si>
  <si>
    <t>Ռեակցիոն կյուվետների հավաքածու, Նախատեսված Կոբաս c311 անալիզատորի համար, IVD: Ֆորմատ` 18 սեգմենտ:</t>
  </si>
  <si>
    <t>Набор Реакционных кюветов, Предусмотрена для анализатора COBAS c311. IVD. Формат: 18 сегментов.</t>
  </si>
  <si>
    <t>c311 Референс электрод</t>
  </si>
  <si>
    <t xml:space="preserve">Ռեֆերենս էլեկտրոդ նախատեսված Կոբաս c311 անալիզատորի համար, IVD: </t>
  </si>
  <si>
    <t>Референс электрод, предназначенный для анализатора COBAS c311</t>
  </si>
  <si>
    <t>Cobac Стаканы для образцов</t>
  </si>
  <si>
    <t>Նմուշի բաժակներ Կոբաս  c311 անալիզատորի համար: Տուփում` 5000 հատիկ:(1 հատիկը մեկ միավոր է):</t>
  </si>
  <si>
    <t>Стаканы для образцов, предусмотренные для анализаторов COBAS  c311. Формат: 5000 шт.(1 штука считается одной единицей)</t>
  </si>
  <si>
    <t>"Արխիտեքտ Այ" Կոնտրոլ HIV Combo</t>
  </si>
  <si>
    <t>"Արխիտեքտ Այ" լուծույթ PROBE CONDITIONING</t>
  </si>
  <si>
    <t>"Արխիտեքտ Այ" Կոնտրոլ Սիֆիլիս</t>
  </si>
  <si>
    <t>"Արխիտեքտ Այ" Նմուշառման բաժակ</t>
  </si>
  <si>
    <t>b221 COOX կյուվետ</t>
  </si>
  <si>
    <t>b221 Լուծույթ S1 RINSE</t>
  </si>
  <si>
    <t>b221 Լուծույթ S2 FLUID PACK</t>
  </si>
  <si>
    <t>c311 Թեստ հավաքածու Ասպարտատ ամինոտրանսֆերազի որոշման</t>
  </si>
  <si>
    <t>c311 Թեստ հավաքածու Գլյուկոզայի որոշման</t>
  </si>
  <si>
    <t>c311 Թեստ հավաքածու Միզանյութի որոշման</t>
  </si>
  <si>
    <t>c311 Լուծույթ Դետերգենտ 1 NaOH-D հիմնային բնույթի</t>
  </si>
  <si>
    <t>c311 Կասետ NaOH-D</t>
  </si>
  <si>
    <t>c311 Կոնտրոլ Քլին Չեմ Մուլտի 2</t>
  </si>
  <si>
    <t>"Արխիտեքտ Այ" Կալիբրատոր Anti-HCV</t>
  </si>
  <si>
    <t>"Архитект Ай" Калибратор Anti-HCV</t>
  </si>
  <si>
    <t>Կալիբրատոր Anti-HCV` նախատեված "Արխիտեքտ Այ" ախտորոշիչի համար</t>
  </si>
  <si>
    <t>Калибратор Anti-HCV, предусмотренный для анализатора "Архитект Ай".</t>
  </si>
  <si>
    <t>"Արխիտեքտ Այ" Կոնտրոլ TSH</t>
  </si>
  <si>
    <t>Կոնտրոլ TSH` նախատեված "Արխիտեքտ Այ" ախտորոշիչի համար</t>
  </si>
  <si>
    <t>"Архитект Ай" Контроль TSH</t>
  </si>
  <si>
    <t>Контроль TSH, предусмотренный для анализатора "Архитект Ай".</t>
  </si>
  <si>
    <t>"Արխիտեքտ Այ" Սեպտումս կափարիչ</t>
  </si>
  <si>
    <t>"Архитект Ай" Септумс крышки</t>
  </si>
  <si>
    <t>"Արխիտեքտ Այ" Թեստ NT-proBNP</t>
  </si>
  <si>
    <t>Թեստ NT-proBNP, Նախատեված "Արխիտեքտ Այ" ախտորոշիչի համար, ֆորմատը` 100 թեստ (համարվում է մեկ միավոր):</t>
  </si>
  <si>
    <t>Тест-набор NT-proBNP, Предусмотрен для анализатора "Архитект Ай", формат: 100 тестов (считается одной единицей).</t>
  </si>
  <si>
    <t>"Արխիտեքտ Այ" Կալիբրատոր NT-proBNP</t>
  </si>
  <si>
    <t>Կալիբրատոր NT-proBNP` նախատեված "Արխիտեքտ Այ" ախտորոշիչի համար</t>
  </si>
  <si>
    <t>Калибратор NT-proBNP, предусмотренный для анализатора "Архитект Ай".</t>
  </si>
  <si>
    <t>"Արխիտեքտ Այ" Կոնտրոլ NT-proBNP</t>
  </si>
  <si>
    <t>Կոնտրոլ NT-proBNP` նախատեված "Արխիտեքտ Այ" ախտորոշիչի համար</t>
  </si>
  <si>
    <t>Контроль NT-proBNP, предусмотренный для анализатора "Архитект Ай".</t>
  </si>
  <si>
    <t>Предусмотрено для анализатора "Архитект Ай", формат: 200 шт. (штука считается одной единицей).</t>
  </si>
  <si>
    <t>b221 Էլեկտրոդ-PCO2</t>
  </si>
  <si>
    <t>b221 Էլեկտրոդ-PH</t>
  </si>
  <si>
    <t>b221 Էլեկտրոդ-PO2</t>
  </si>
  <si>
    <t xml:space="preserve"> Էլեկտրոդ-PCO2՝ Նախատեսված Կոբաս b221 անալիզատորի համար, IVD:</t>
  </si>
  <si>
    <t xml:space="preserve"> Էլեկտրոդ-PH՝ նախատեսված Կոբաս b221 անալիզատորի համար, IVD:</t>
  </si>
  <si>
    <t xml:space="preserve"> Էլեկտրոդ-PO2՝ նախատեսված Կոբաս b221 անալիզատորի համար, IVD:</t>
  </si>
  <si>
    <t>Электрод-PHПредусмотрен для анализатора COBAS b221, IVD.</t>
  </si>
  <si>
    <t>Электрод-PCO2: Предусмотрен для анализатора COBAS b221, IVD.</t>
  </si>
  <si>
    <t>Электрод-PO2: Предусмотрен для анализатора COBAS b221, IVD.</t>
  </si>
  <si>
    <t>33691162/518</t>
  </si>
  <si>
    <t>33691162/519</t>
  </si>
  <si>
    <t>33691162/520</t>
  </si>
  <si>
    <t>33691162/521</t>
  </si>
  <si>
    <t>33691162/522</t>
  </si>
  <si>
    <t>33691162/523</t>
  </si>
  <si>
    <t>33691162/524</t>
  </si>
  <si>
    <t>33691162/525</t>
  </si>
  <si>
    <t>33691162/526</t>
  </si>
  <si>
    <t>33691162/527</t>
  </si>
  <si>
    <t>33691162/528</t>
  </si>
  <si>
    <t>33691162/529</t>
  </si>
  <si>
    <t>33691162/530</t>
  </si>
  <si>
    <t>33691162/531</t>
  </si>
  <si>
    <t>33691162/532</t>
  </si>
  <si>
    <t>33691162/533</t>
  </si>
  <si>
    <t>33691162/534</t>
  </si>
  <si>
    <t>33691162/535</t>
  </si>
  <si>
    <t>33691162/536</t>
  </si>
  <si>
    <t>33691162/537</t>
  </si>
  <si>
    <t>33691162/538</t>
  </si>
  <si>
    <t>33691162/539</t>
  </si>
  <si>
    <t>33691162/540</t>
  </si>
  <si>
    <t>33691162/541</t>
  </si>
  <si>
    <t>33691162/542</t>
  </si>
  <si>
    <t>33691162/543</t>
  </si>
  <si>
    <t>33691162/544</t>
  </si>
  <si>
    <t>33691162/545</t>
  </si>
  <si>
    <t>33691162/546</t>
  </si>
  <si>
    <t>33691162/547</t>
  </si>
  <si>
    <t>33691162/548</t>
  </si>
  <si>
    <t>33691162/549</t>
  </si>
  <si>
    <t>33691162/550</t>
  </si>
  <si>
    <t>33691162/551</t>
  </si>
  <si>
    <t>33691162/553</t>
  </si>
  <si>
    <t>33691162/554</t>
  </si>
  <si>
    <t>33691162/555</t>
  </si>
  <si>
    <t>33691167/560</t>
  </si>
  <si>
    <t>33691167/561</t>
  </si>
  <si>
    <t>33691167/562</t>
  </si>
  <si>
    <t>33691167/563</t>
  </si>
  <si>
    <t>33691167/564</t>
  </si>
  <si>
    <t>33691167/565</t>
  </si>
  <si>
    <t>33691167/566</t>
  </si>
  <si>
    <t>33691167/567</t>
  </si>
  <si>
    <t>33691167/568</t>
  </si>
  <si>
    <t>33691167/569</t>
  </si>
  <si>
    <t>33691167/570</t>
  </si>
  <si>
    <t>33691167/571</t>
  </si>
  <si>
    <t>33691167/572</t>
  </si>
  <si>
    <t>33691167/573</t>
  </si>
  <si>
    <t>33691167/574</t>
  </si>
  <si>
    <t>33691167/575</t>
  </si>
  <si>
    <t>33691167/576</t>
  </si>
  <si>
    <t>33691167/577</t>
  </si>
  <si>
    <t>33691167/578</t>
  </si>
  <si>
    <t>33691167/579</t>
  </si>
  <si>
    <t>33691167/580</t>
  </si>
  <si>
    <t>33691167/581</t>
  </si>
  <si>
    <t>33691167/582</t>
  </si>
  <si>
    <t>33691167/583</t>
  </si>
  <si>
    <t>33691167/584</t>
  </si>
  <si>
    <t>33691167/585</t>
  </si>
  <si>
    <t>33691167/586</t>
  </si>
  <si>
    <t>33691167/587</t>
  </si>
  <si>
    <t>33691167/588</t>
  </si>
  <si>
    <t>33691167/589</t>
  </si>
  <si>
    <t>33691167/590</t>
  </si>
  <si>
    <t>33691167/591</t>
  </si>
  <si>
    <t>33691167/592</t>
  </si>
  <si>
    <t>33691167/593</t>
  </si>
  <si>
    <t>33691167/594</t>
  </si>
  <si>
    <t>33691167/595</t>
  </si>
  <si>
    <t>33691167/596</t>
  </si>
  <si>
    <t>33691167/597</t>
  </si>
  <si>
    <t>33691167/598</t>
  </si>
  <si>
    <t>33691167/599</t>
  </si>
  <si>
    <t>33691167/600</t>
  </si>
  <si>
    <t>33691167/601</t>
  </si>
  <si>
    <t>33691167/602</t>
  </si>
  <si>
    <t>33691167/603</t>
  </si>
  <si>
    <t>33691167/604</t>
  </si>
  <si>
    <t>33691167/605</t>
  </si>
  <si>
    <t>33691167/606</t>
  </si>
  <si>
    <t>33691167/607</t>
  </si>
  <si>
    <t>33691167/608</t>
  </si>
  <si>
    <t>33691167/609</t>
  </si>
  <si>
    <t>33691167/610</t>
  </si>
  <si>
    <t>33691167/611</t>
  </si>
  <si>
    <t>33691167/612</t>
  </si>
  <si>
    <t>33691167/613</t>
  </si>
  <si>
    <t>33691167/614</t>
  </si>
  <si>
    <t>33691167/615</t>
  </si>
  <si>
    <t>33691167/616</t>
  </si>
  <si>
    <t>33691167/617</t>
  </si>
  <si>
    <t>33691167/618</t>
  </si>
  <si>
    <t>33691167/619</t>
  </si>
  <si>
    <t>33691167/620</t>
  </si>
  <si>
    <t>33691167/621</t>
  </si>
  <si>
    <t>33691167/622</t>
  </si>
  <si>
    <t>33691167/623</t>
  </si>
  <si>
    <t>33691167/625</t>
  </si>
  <si>
    <t>33691167/626</t>
  </si>
  <si>
    <t>33691167/627</t>
  </si>
  <si>
    <t>33691167/628</t>
  </si>
  <si>
    <t>33691167/629</t>
  </si>
  <si>
    <t>33691167/630</t>
  </si>
  <si>
    <t>33691167/631</t>
  </si>
  <si>
    <t>33691167/632</t>
  </si>
  <si>
    <t>33691167/633</t>
  </si>
  <si>
    <t>33691167/634</t>
  </si>
  <si>
    <t>33691167/635</t>
  </si>
  <si>
    <t>33691167/636</t>
  </si>
  <si>
    <t>33691167/637</t>
  </si>
  <si>
    <t>33691167/638</t>
  </si>
  <si>
    <t>33691167/639</t>
  </si>
  <si>
    <t>33691167/640</t>
  </si>
  <si>
    <t>33691167/641</t>
  </si>
  <si>
    <t>33691167/642</t>
  </si>
  <si>
    <t>33691167/643</t>
  </si>
  <si>
    <t>33691167/644</t>
  </si>
  <si>
    <t>33691167/645</t>
  </si>
  <si>
    <t>Ընդհանուր պայմաններ բոլոր չափաբաժինների համար`</t>
  </si>
  <si>
    <t>Общие условия для всех лотов:</t>
  </si>
  <si>
    <t>Վճարման պայմանները բոլոր չափաբաժինների համար</t>
  </si>
  <si>
    <t>Условия оплаты для всех лотов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</si>
  <si>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</si>
  <si>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</si>
  <si>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</si>
  <si>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</si>
  <si>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*** Մասնակցության փուլում Մասնակցի կողմից նշված տվյալներից որևէ մեկը ներկայացնելու դեպքում հրավերի պահանջը համարվում է կատարված</t>
  </si>
  <si>
    <t>***На этапе участия, в случае предоставления Участником любого из этих данных, требование приглашения считается выполненным.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</si>
  <si>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</si>
  <si>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</si>
  <si>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ԸՆԴԱՄԵՆԸ</t>
  </si>
  <si>
    <t>ИТОГО</t>
  </si>
  <si>
    <t>Միջանցիկ ծածկագիրը ըստ ԳՄԱ դասակարգման
CPV Код</t>
  </si>
  <si>
    <t>Միավորի գինը ՀՀ դրամով
Цена за единицу в драмах РА</t>
  </si>
  <si>
    <t>2025թ. Գնման պլանով նախատեսված ընդհանուր քանակը
Общее количество za 2025 год</t>
  </si>
  <si>
    <t>Ընդամենը գումարը ՀՀ դրամով
Итого Сумма в драмах РА</t>
  </si>
  <si>
    <r>
      <rPr>
        <b/>
        <sz val="8"/>
        <color theme="1"/>
        <rFont val="Arial Unicode"/>
        <family val="2"/>
        <charset val="204"/>
      </rPr>
      <t xml:space="preserve">*   Ըստ ընտրված(պայմանագիր կնքած) համապատասխան չափաբաժինների Վաճառողը պետք է Պայմանագիրն ուժի մեջ մտնելու օրվանից սկսած, պայմանագրի գործողության ամբողջ ժամանակահատվածի համար Գնորդին անհատույց օգտագործման իրավունքով տրամադրի Roche 9180  և/կամ Cobas b221 և/կամ Architect I  անալիզատորները:
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</si>
  <si>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</t>
    </r>
    <r>
      <rPr>
        <b/>
        <sz val="8"/>
        <color theme="1"/>
        <rFont val="Arial Unicode"/>
        <family val="2"/>
        <charset val="204"/>
      </rPr>
      <t xml:space="preserve">* В соответствии с выбранными (подписанным контрактом) соответствующими лотами Продавец предоставляет Покупателю с правом на бесплатное использование анализаторы  Roche 9180 и/или Cobas b221 и/или Architect I в течение всего срока действия договора, начиная с даты вступления в силу настоящего Договора. 
</t>
    </r>
    <r>
      <rPr>
        <sz val="8"/>
        <color theme="1"/>
        <rFont val="Arial Unicode"/>
        <family val="2"/>
        <charset val="204"/>
      </rPr>
      <t>Товар должен доставляться в течение 2025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</si>
  <si>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</si>
  <si>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</si>
  <si>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r>
      <rPr>
        <b/>
        <sz val="14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Ապրանքային նշանը և(կամ) մոդելը և(կամ) արտադրողը
</t>
    </r>
    <r>
      <rPr>
        <b/>
        <sz val="14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Товарный знак и/или модель и/или производитель 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</si>
</sst>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theme="1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name val="Arial Unicode"/>
      <family val="2"/>
      <charset val="204"/>
    </font>
    <font>
      <b/>
      <sz val="14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8"/>
  <sheetViews>
    <sheetView tabSelected="1" topLeftCell="D1" workbookViewId="0">
      <selection activeCell="H1" sqref="H1"/>
    </sheetView>
  </sheetViews>
  <sheetFormatPr defaultRowHeight="28.8" customHeight="1"/>
  <cols>
    <col min="1" max="1" width="5.44140625" style="25" customWidth="1"/>
    <col min="2" max="2" width="8.5546875" style="30" customWidth="1"/>
    <col min="3" max="3" width="11.33203125" style="30" customWidth="1"/>
    <col min="4" max="4" width="18.88671875" style="30" customWidth="1"/>
    <col min="5" max="5" width="17.77734375" style="30" customWidth="1"/>
    <col min="6" max="6" width="12.5546875" style="25" customWidth="1"/>
    <col min="7" max="8" width="48.6640625" style="30" customWidth="1"/>
    <col min="9" max="9" width="7" style="25" customWidth="1"/>
    <col min="10" max="10" width="8.88671875" style="25" customWidth="1"/>
    <col min="11" max="11" width="9.88671875" style="31" customWidth="1"/>
    <col min="12" max="12" width="9.6640625" style="25" customWidth="1"/>
    <col min="13" max="13" width="12.5546875" style="25" customWidth="1"/>
    <col min="14" max="16384" width="8.88671875" style="25"/>
  </cols>
  <sheetData>
    <row r="1" spans="1:13" ht="132.6" customHeight="1">
      <c r="A1" s="23" t="s">
        <v>0</v>
      </c>
      <c r="B1" s="3" t="s">
        <v>617</v>
      </c>
      <c r="C1" s="3" t="s">
        <v>617</v>
      </c>
      <c r="D1" s="3" t="s">
        <v>1</v>
      </c>
      <c r="E1" s="3" t="s">
        <v>2</v>
      </c>
      <c r="F1" s="1" t="s">
        <v>625</v>
      </c>
      <c r="G1" s="3" t="s">
        <v>3</v>
      </c>
      <c r="H1" s="3" t="s">
        <v>4</v>
      </c>
      <c r="I1" s="23" t="s">
        <v>5</v>
      </c>
      <c r="J1" s="23" t="s">
        <v>6</v>
      </c>
      <c r="K1" s="24" t="s">
        <v>618</v>
      </c>
      <c r="L1" s="1" t="s">
        <v>619</v>
      </c>
      <c r="M1" s="24" t="s">
        <v>620</v>
      </c>
    </row>
    <row r="2" spans="1:13" ht="20.399999999999999">
      <c r="A2" s="23">
        <v>1</v>
      </c>
      <c r="B2" s="3">
        <v>33691162</v>
      </c>
      <c r="C2" s="3" t="s">
        <v>481</v>
      </c>
      <c r="D2" s="3" t="s">
        <v>7</v>
      </c>
      <c r="E2" s="3" t="s">
        <v>107</v>
      </c>
      <c r="F2" s="23"/>
      <c r="G2" s="3" t="s">
        <v>108</v>
      </c>
      <c r="H2" s="3" t="s">
        <v>109</v>
      </c>
      <c r="I2" s="23" t="s">
        <v>110</v>
      </c>
      <c r="J2" s="23" t="s">
        <v>111</v>
      </c>
      <c r="K2" s="26">
        <v>82000</v>
      </c>
      <c r="L2" s="27">
        <v>30</v>
      </c>
      <c r="M2" s="27">
        <f t="shared" ref="M2:M33" si="0">K2*L2</f>
        <v>2460000</v>
      </c>
    </row>
    <row r="3" spans="1:13" ht="20.399999999999999">
      <c r="A3" s="23">
        <v>2</v>
      </c>
      <c r="B3" s="3">
        <v>33691162</v>
      </c>
      <c r="C3" s="3" t="s">
        <v>482</v>
      </c>
      <c r="D3" s="3" t="s">
        <v>8</v>
      </c>
      <c r="E3" s="3" t="s">
        <v>112</v>
      </c>
      <c r="F3" s="23"/>
      <c r="G3" s="3" t="s">
        <v>113</v>
      </c>
      <c r="H3" s="3" t="s">
        <v>109</v>
      </c>
      <c r="I3" s="23" t="s">
        <v>110</v>
      </c>
      <c r="J3" s="23" t="s">
        <v>111</v>
      </c>
      <c r="K3" s="26">
        <v>187050</v>
      </c>
      <c r="L3" s="27">
        <v>30</v>
      </c>
      <c r="M3" s="27">
        <f t="shared" si="0"/>
        <v>5611500</v>
      </c>
    </row>
    <row r="4" spans="1:13" ht="20.399999999999999">
      <c r="A4" s="23">
        <v>3</v>
      </c>
      <c r="B4" s="3">
        <v>33691162</v>
      </c>
      <c r="C4" s="3" t="s">
        <v>483</v>
      </c>
      <c r="D4" s="3" t="s">
        <v>9</v>
      </c>
      <c r="E4" s="3" t="s">
        <v>114</v>
      </c>
      <c r="F4" s="23"/>
      <c r="G4" s="3" t="s">
        <v>115</v>
      </c>
      <c r="H4" s="3" t="s">
        <v>109</v>
      </c>
      <c r="I4" s="23" t="s">
        <v>110</v>
      </c>
      <c r="J4" s="23" t="s">
        <v>111</v>
      </c>
      <c r="K4" s="26">
        <v>86250</v>
      </c>
      <c r="L4" s="27">
        <v>2</v>
      </c>
      <c r="M4" s="27">
        <f t="shared" si="0"/>
        <v>172500</v>
      </c>
    </row>
    <row r="5" spans="1:13" ht="20.399999999999999">
      <c r="A5" s="23">
        <v>4</v>
      </c>
      <c r="B5" s="3">
        <v>33691162</v>
      </c>
      <c r="C5" s="3" t="s">
        <v>484</v>
      </c>
      <c r="D5" s="3" t="s">
        <v>10</v>
      </c>
      <c r="E5" s="3" t="s">
        <v>116</v>
      </c>
      <c r="F5" s="23"/>
      <c r="G5" s="3" t="s">
        <v>117</v>
      </c>
      <c r="H5" s="3" t="s">
        <v>109</v>
      </c>
      <c r="I5" s="23" t="s">
        <v>110</v>
      </c>
      <c r="J5" s="23" t="s">
        <v>111</v>
      </c>
      <c r="K5" s="26">
        <v>108750</v>
      </c>
      <c r="L5" s="27">
        <v>3</v>
      </c>
      <c r="M5" s="27">
        <f t="shared" si="0"/>
        <v>326250</v>
      </c>
    </row>
    <row r="6" spans="1:13" ht="20.399999999999999">
      <c r="A6" s="23">
        <v>5</v>
      </c>
      <c r="B6" s="28">
        <v>33691162</v>
      </c>
      <c r="C6" s="28" t="s">
        <v>485</v>
      </c>
      <c r="D6" s="28" t="s">
        <v>11</v>
      </c>
      <c r="E6" s="28" t="s">
        <v>119</v>
      </c>
      <c r="F6" s="29"/>
      <c r="G6" s="28" t="s">
        <v>120</v>
      </c>
      <c r="H6" s="28" t="s">
        <v>109</v>
      </c>
      <c r="I6" s="29" t="s">
        <v>110</v>
      </c>
      <c r="J6" s="29" t="s">
        <v>111</v>
      </c>
      <c r="K6" s="26">
        <v>172500</v>
      </c>
      <c r="L6" s="27">
        <v>2</v>
      </c>
      <c r="M6" s="27">
        <f t="shared" si="0"/>
        <v>345000</v>
      </c>
    </row>
    <row r="7" spans="1:13" ht="20.399999999999999">
      <c r="A7" s="23">
        <v>6</v>
      </c>
      <c r="B7" s="3">
        <v>33691162</v>
      </c>
      <c r="C7" s="3" t="s">
        <v>486</v>
      </c>
      <c r="D7" s="3" t="s">
        <v>12</v>
      </c>
      <c r="E7" s="3" t="s">
        <v>121</v>
      </c>
      <c r="F7" s="23"/>
      <c r="G7" s="3" t="s">
        <v>122</v>
      </c>
      <c r="H7" s="3" t="s">
        <v>109</v>
      </c>
      <c r="I7" s="23" t="s">
        <v>110</v>
      </c>
      <c r="J7" s="23" t="s">
        <v>111</v>
      </c>
      <c r="K7" s="26">
        <v>64500</v>
      </c>
      <c r="L7" s="27">
        <v>3</v>
      </c>
      <c r="M7" s="27">
        <f t="shared" si="0"/>
        <v>193500</v>
      </c>
    </row>
    <row r="8" spans="1:13" ht="20.399999999999999">
      <c r="A8" s="23">
        <v>7</v>
      </c>
      <c r="B8" s="3">
        <v>33691162</v>
      </c>
      <c r="C8" s="3" t="s">
        <v>487</v>
      </c>
      <c r="D8" s="3" t="s">
        <v>13</v>
      </c>
      <c r="E8" s="3" t="s">
        <v>123</v>
      </c>
      <c r="F8" s="23"/>
      <c r="G8" s="3" t="s">
        <v>124</v>
      </c>
      <c r="H8" s="3" t="s">
        <v>109</v>
      </c>
      <c r="I8" s="23" t="s">
        <v>110</v>
      </c>
      <c r="J8" s="23" t="s">
        <v>111</v>
      </c>
      <c r="K8" s="26">
        <v>66900</v>
      </c>
      <c r="L8" s="27">
        <v>5</v>
      </c>
      <c r="M8" s="27">
        <f t="shared" si="0"/>
        <v>334500</v>
      </c>
    </row>
    <row r="9" spans="1:13" ht="30.6">
      <c r="A9" s="23">
        <v>8</v>
      </c>
      <c r="B9" s="3">
        <v>33691162</v>
      </c>
      <c r="C9" s="3" t="s">
        <v>488</v>
      </c>
      <c r="D9" s="3" t="s">
        <v>14</v>
      </c>
      <c r="E9" s="3" t="s">
        <v>125</v>
      </c>
      <c r="F9" s="23"/>
      <c r="G9" s="3" t="s">
        <v>126</v>
      </c>
      <c r="H9" s="3" t="s">
        <v>109</v>
      </c>
      <c r="I9" s="23" t="s">
        <v>110</v>
      </c>
      <c r="J9" s="23" t="s">
        <v>111</v>
      </c>
      <c r="K9" s="26">
        <v>56750</v>
      </c>
      <c r="L9" s="27">
        <v>30</v>
      </c>
      <c r="M9" s="27">
        <f t="shared" si="0"/>
        <v>1702500</v>
      </c>
    </row>
    <row r="10" spans="1:13" ht="30.6">
      <c r="A10" s="23">
        <v>9</v>
      </c>
      <c r="B10" s="3">
        <v>33691162</v>
      </c>
      <c r="C10" s="3" t="s">
        <v>489</v>
      </c>
      <c r="D10" s="3" t="s">
        <v>15</v>
      </c>
      <c r="E10" s="3" t="s">
        <v>127</v>
      </c>
      <c r="F10" s="23"/>
      <c r="G10" s="3" t="s">
        <v>128</v>
      </c>
      <c r="H10" s="3" t="s">
        <v>109</v>
      </c>
      <c r="I10" s="23" t="s">
        <v>110</v>
      </c>
      <c r="J10" s="23" t="s">
        <v>111</v>
      </c>
      <c r="K10" s="26">
        <v>75350</v>
      </c>
      <c r="L10" s="27">
        <v>30</v>
      </c>
      <c r="M10" s="27">
        <f t="shared" si="0"/>
        <v>2260500</v>
      </c>
    </row>
    <row r="11" spans="1:13" ht="20.399999999999999">
      <c r="A11" s="23">
        <v>10</v>
      </c>
      <c r="B11" s="3">
        <v>33691162</v>
      </c>
      <c r="C11" s="3" t="s">
        <v>490</v>
      </c>
      <c r="D11" s="3" t="s">
        <v>462</v>
      </c>
      <c r="E11" s="3" t="s">
        <v>118</v>
      </c>
      <c r="F11" s="23"/>
      <c r="G11" s="3" t="s">
        <v>463</v>
      </c>
      <c r="H11" s="3" t="s">
        <v>464</v>
      </c>
      <c r="I11" s="23" t="s">
        <v>110</v>
      </c>
      <c r="J11" s="23" t="s">
        <v>111</v>
      </c>
      <c r="K11" s="26">
        <v>450000</v>
      </c>
      <c r="L11" s="27">
        <v>2</v>
      </c>
      <c r="M11" s="27">
        <f t="shared" si="0"/>
        <v>900000</v>
      </c>
    </row>
    <row r="12" spans="1:13" ht="20.399999999999999">
      <c r="A12" s="23">
        <v>11</v>
      </c>
      <c r="B12" s="3">
        <v>33691162</v>
      </c>
      <c r="C12" s="3" t="s">
        <v>491</v>
      </c>
      <c r="D12" s="3" t="s">
        <v>16</v>
      </c>
      <c r="E12" s="3" t="s">
        <v>129</v>
      </c>
      <c r="F12" s="23"/>
      <c r="G12" s="3" t="s">
        <v>130</v>
      </c>
      <c r="H12" s="3" t="s">
        <v>109</v>
      </c>
      <c r="I12" s="23" t="s">
        <v>110</v>
      </c>
      <c r="J12" s="23" t="s">
        <v>111</v>
      </c>
      <c r="K12" s="26">
        <v>570000</v>
      </c>
      <c r="L12" s="27">
        <v>1</v>
      </c>
      <c r="M12" s="27">
        <f t="shared" si="0"/>
        <v>570000</v>
      </c>
    </row>
    <row r="13" spans="1:13" ht="30.6">
      <c r="A13" s="23">
        <v>12</v>
      </c>
      <c r="B13" s="3">
        <v>33691162</v>
      </c>
      <c r="C13" s="3" t="s">
        <v>492</v>
      </c>
      <c r="D13" s="3" t="s">
        <v>17</v>
      </c>
      <c r="E13" s="3" t="s">
        <v>131</v>
      </c>
      <c r="F13" s="23"/>
      <c r="G13" s="3" t="s">
        <v>132</v>
      </c>
      <c r="H13" s="3" t="s">
        <v>133</v>
      </c>
      <c r="I13" s="23" t="s">
        <v>110</v>
      </c>
      <c r="J13" s="23" t="s">
        <v>111</v>
      </c>
      <c r="K13" s="26">
        <v>174375</v>
      </c>
      <c r="L13" s="27">
        <v>3</v>
      </c>
      <c r="M13" s="27">
        <f t="shared" si="0"/>
        <v>523125</v>
      </c>
    </row>
    <row r="14" spans="1:13" ht="20.399999999999999">
      <c r="A14" s="23">
        <v>13</v>
      </c>
      <c r="B14" s="3">
        <v>33691162</v>
      </c>
      <c r="C14" s="3" t="s">
        <v>493</v>
      </c>
      <c r="D14" s="3" t="s">
        <v>18</v>
      </c>
      <c r="E14" s="3" t="s">
        <v>134</v>
      </c>
      <c r="F14" s="23"/>
      <c r="G14" s="3" t="s">
        <v>135</v>
      </c>
      <c r="H14" s="3" t="s">
        <v>109</v>
      </c>
      <c r="I14" s="23" t="s">
        <v>110</v>
      </c>
      <c r="J14" s="23" t="s">
        <v>111</v>
      </c>
      <c r="K14" s="26">
        <v>56250</v>
      </c>
      <c r="L14" s="27">
        <v>6</v>
      </c>
      <c r="M14" s="27">
        <f t="shared" si="0"/>
        <v>337500</v>
      </c>
    </row>
    <row r="15" spans="1:13" ht="20.399999999999999">
      <c r="A15" s="23">
        <v>14</v>
      </c>
      <c r="B15" s="3">
        <v>33691162</v>
      </c>
      <c r="C15" s="3" t="s">
        <v>494</v>
      </c>
      <c r="D15" s="3" t="s">
        <v>19</v>
      </c>
      <c r="E15" s="3" t="s">
        <v>136</v>
      </c>
      <c r="F15" s="23"/>
      <c r="G15" s="3" t="s">
        <v>137</v>
      </c>
      <c r="H15" s="3" t="s">
        <v>109</v>
      </c>
      <c r="I15" s="23" t="s">
        <v>110</v>
      </c>
      <c r="J15" s="23" t="s">
        <v>111</v>
      </c>
      <c r="K15" s="26">
        <v>60000</v>
      </c>
      <c r="L15" s="27">
        <v>30</v>
      </c>
      <c r="M15" s="27">
        <f t="shared" si="0"/>
        <v>1800000</v>
      </c>
    </row>
    <row r="16" spans="1:13" ht="30.6">
      <c r="A16" s="23">
        <v>15</v>
      </c>
      <c r="B16" s="3">
        <v>33691167</v>
      </c>
      <c r="C16" s="3" t="s">
        <v>520</v>
      </c>
      <c r="D16" s="3" t="s">
        <v>20</v>
      </c>
      <c r="E16" s="3" t="s">
        <v>138</v>
      </c>
      <c r="F16" s="23"/>
      <c r="G16" s="3" t="s">
        <v>139</v>
      </c>
      <c r="H16" s="3" t="s">
        <v>140</v>
      </c>
      <c r="I16" s="23" t="s">
        <v>110</v>
      </c>
      <c r="J16" s="23" t="s">
        <v>111</v>
      </c>
      <c r="K16" s="26">
        <v>34179</v>
      </c>
      <c r="L16" s="27">
        <v>14</v>
      </c>
      <c r="M16" s="27">
        <f t="shared" si="0"/>
        <v>478506</v>
      </c>
    </row>
    <row r="17" spans="1:13" ht="20.399999999999999">
      <c r="A17" s="23">
        <v>16</v>
      </c>
      <c r="B17" s="3">
        <v>33691167</v>
      </c>
      <c r="C17" s="3" t="s">
        <v>518</v>
      </c>
      <c r="D17" s="3" t="s">
        <v>21</v>
      </c>
      <c r="E17" s="3" t="s">
        <v>141</v>
      </c>
      <c r="F17" s="23"/>
      <c r="G17" s="3" t="s">
        <v>142</v>
      </c>
      <c r="H17" s="3" t="s">
        <v>143</v>
      </c>
      <c r="I17" s="23" t="s">
        <v>110</v>
      </c>
      <c r="J17" s="23" t="s">
        <v>111</v>
      </c>
      <c r="K17" s="26">
        <v>52500</v>
      </c>
      <c r="L17" s="27">
        <v>6</v>
      </c>
      <c r="M17" s="27">
        <f t="shared" si="0"/>
        <v>315000</v>
      </c>
    </row>
    <row r="18" spans="1:13" ht="30.6">
      <c r="A18" s="23">
        <v>17</v>
      </c>
      <c r="B18" s="3">
        <v>33691167</v>
      </c>
      <c r="C18" s="3" t="s">
        <v>519</v>
      </c>
      <c r="D18" s="3" t="s">
        <v>440</v>
      </c>
      <c r="E18" s="3" t="s">
        <v>144</v>
      </c>
      <c r="F18" s="23"/>
      <c r="G18" s="3" t="s">
        <v>145</v>
      </c>
      <c r="H18" s="3" t="s">
        <v>146</v>
      </c>
      <c r="I18" s="23" t="s">
        <v>110</v>
      </c>
      <c r="J18" s="23" t="s">
        <v>111</v>
      </c>
      <c r="K18" s="26">
        <v>106500</v>
      </c>
      <c r="L18" s="27">
        <v>1</v>
      </c>
      <c r="M18" s="27">
        <f t="shared" si="0"/>
        <v>106500</v>
      </c>
    </row>
    <row r="19" spans="1:13" ht="20.399999999999999">
      <c r="A19" s="23">
        <v>18</v>
      </c>
      <c r="B19" s="3">
        <v>33691167</v>
      </c>
      <c r="C19" s="3" t="s">
        <v>521</v>
      </c>
      <c r="D19" s="3" t="s">
        <v>22</v>
      </c>
      <c r="E19" s="3" t="s">
        <v>147</v>
      </c>
      <c r="F19" s="23"/>
      <c r="G19" s="3" t="s">
        <v>148</v>
      </c>
      <c r="H19" s="3" t="s">
        <v>140</v>
      </c>
      <c r="I19" s="23" t="s">
        <v>110</v>
      </c>
      <c r="J19" s="23" t="s">
        <v>111</v>
      </c>
      <c r="K19" s="26">
        <v>29250</v>
      </c>
      <c r="L19" s="27">
        <v>6</v>
      </c>
      <c r="M19" s="27">
        <f t="shared" si="0"/>
        <v>175500</v>
      </c>
    </row>
    <row r="20" spans="1:13" ht="20.399999999999999">
      <c r="A20" s="23">
        <v>19</v>
      </c>
      <c r="B20" s="3">
        <v>33691167</v>
      </c>
      <c r="C20" s="3" t="s">
        <v>522</v>
      </c>
      <c r="D20" s="3" t="s">
        <v>23</v>
      </c>
      <c r="E20" s="3" t="s">
        <v>149</v>
      </c>
      <c r="F20" s="23"/>
      <c r="G20" s="3" t="s">
        <v>150</v>
      </c>
      <c r="H20" s="3" t="s">
        <v>151</v>
      </c>
      <c r="I20" s="23" t="s">
        <v>110</v>
      </c>
      <c r="J20" s="23" t="s">
        <v>111</v>
      </c>
      <c r="K20" s="26">
        <v>38000</v>
      </c>
      <c r="L20" s="27">
        <v>1</v>
      </c>
      <c r="M20" s="27">
        <f t="shared" si="0"/>
        <v>38000</v>
      </c>
    </row>
    <row r="21" spans="1:13" ht="20.399999999999999">
      <c r="A21" s="23">
        <v>20</v>
      </c>
      <c r="B21" s="3">
        <v>33691167</v>
      </c>
      <c r="C21" s="3" t="s">
        <v>523</v>
      </c>
      <c r="D21" s="3" t="s">
        <v>452</v>
      </c>
      <c r="E21" s="3" t="s">
        <v>453</v>
      </c>
      <c r="F21" s="23"/>
      <c r="G21" s="3" t="s">
        <v>454</v>
      </c>
      <c r="H21" s="3" t="s">
        <v>455</v>
      </c>
      <c r="I21" s="23" t="s">
        <v>110</v>
      </c>
      <c r="J21" s="23" t="s">
        <v>111</v>
      </c>
      <c r="K21" s="26">
        <v>68400</v>
      </c>
      <c r="L21" s="27">
        <v>1</v>
      </c>
      <c r="M21" s="27">
        <f t="shared" si="0"/>
        <v>68400</v>
      </c>
    </row>
    <row r="22" spans="1:13" ht="20.399999999999999">
      <c r="A22" s="23">
        <v>21</v>
      </c>
      <c r="B22" s="3">
        <v>33691167</v>
      </c>
      <c r="C22" s="3" t="s">
        <v>524</v>
      </c>
      <c r="D22" s="3" t="s">
        <v>24</v>
      </c>
      <c r="E22" s="3" t="s">
        <v>152</v>
      </c>
      <c r="F22" s="23"/>
      <c r="G22" s="3" t="s">
        <v>153</v>
      </c>
      <c r="H22" s="3" t="s">
        <v>154</v>
      </c>
      <c r="I22" s="23" t="s">
        <v>110</v>
      </c>
      <c r="J22" s="23" t="s">
        <v>111</v>
      </c>
      <c r="K22" s="26">
        <v>64500</v>
      </c>
      <c r="L22" s="27">
        <v>1</v>
      </c>
      <c r="M22" s="27">
        <f t="shared" si="0"/>
        <v>64500</v>
      </c>
    </row>
    <row r="23" spans="1:13" ht="20.399999999999999">
      <c r="A23" s="23">
        <v>22</v>
      </c>
      <c r="B23" s="3">
        <v>33691167</v>
      </c>
      <c r="C23" s="3" t="s">
        <v>525</v>
      </c>
      <c r="D23" s="3" t="s">
        <v>25</v>
      </c>
      <c r="E23" s="3" t="s">
        <v>155</v>
      </c>
      <c r="F23" s="23"/>
      <c r="G23" s="3" t="s">
        <v>156</v>
      </c>
      <c r="H23" s="3" t="s">
        <v>157</v>
      </c>
      <c r="I23" s="23" t="s">
        <v>110</v>
      </c>
      <c r="J23" s="23" t="s">
        <v>111</v>
      </c>
      <c r="K23" s="26">
        <v>64500</v>
      </c>
      <c r="L23" s="27">
        <v>1</v>
      </c>
      <c r="M23" s="27">
        <f t="shared" si="0"/>
        <v>64500</v>
      </c>
    </row>
    <row r="24" spans="1:13" ht="20.399999999999999">
      <c r="A24" s="23">
        <v>23</v>
      </c>
      <c r="B24" s="3">
        <v>33691167</v>
      </c>
      <c r="C24" s="3" t="s">
        <v>526</v>
      </c>
      <c r="D24" s="3" t="s">
        <v>26</v>
      </c>
      <c r="E24" s="3" t="s">
        <v>159</v>
      </c>
      <c r="F24" s="23"/>
      <c r="G24" s="3" t="s">
        <v>160</v>
      </c>
      <c r="H24" s="3" t="s">
        <v>161</v>
      </c>
      <c r="I24" s="23" t="s">
        <v>110</v>
      </c>
      <c r="J24" s="23" t="s">
        <v>111</v>
      </c>
      <c r="K24" s="26">
        <v>69000</v>
      </c>
      <c r="L24" s="27">
        <v>1</v>
      </c>
      <c r="M24" s="27">
        <f t="shared" si="0"/>
        <v>69000</v>
      </c>
    </row>
    <row r="25" spans="1:13" ht="20.399999999999999">
      <c r="A25" s="23">
        <v>24</v>
      </c>
      <c r="B25" s="3">
        <v>33691167</v>
      </c>
      <c r="C25" s="3" t="s">
        <v>527</v>
      </c>
      <c r="D25" s="3" t="s">
        <v>27</v>
      </c>
      <c r="E25" s="3" t="s">
        <v>162</v>
      </c>
      <c r="F25" s="23"/>
      <c r="G25" s="3" t="s">
        <v>163</v>
      </c>
      <c r="H25" s="3" t="s">
        <v>164</v>
      </c>
      <c r="I25" s="23" t="s">
        <v>110</v>
      </c>
      <c r="J25" s="23" t="s">
        <v>111</v>
      </c>
      <c r="K25" s="26">
        <v>69000</v>
      </c>
      <c r="L25" s="27">
        <v>1</v>
      </c>
      <c r="M25" s="27">
        <f t="shared" si="0"/>
        <v>69000</v>
      </c>
    </row>
    <row r="26" spans="1:13" ht="20.399999999999999">
      <c r="A26" s="23">
        <v>25</v>
      </c>
      <c r="B26" s="3">
        <v>33691167</v>
      </c>
      <c r="C26" s="3" t="s">
        <v>528</v>
      </c>
      <c r="D26" s="3" t="s">
        <v>28</v>
      </c>
      <c r="E26" s="3" t="s">
        <v>165</v>
      </c>
      <c r="F26" s="23"/>
      <c r="G26" s="3" t="s">
        <v>166</v>
      </c>
      <c r="H26" s="3" t="s">
        <v>167</v>
      </c>
      <c r="I26" s="23" t="s">
        <v>110</v>
      </c>
      <c r="J26" s="23" t="s">
        <v>111</v>
      </c>
      <c r="K26" s="26">
        <v>73500</v>
      </c>
      <c r="L26" s="27">
        <v>1</v>
      </c>
      <c r="M26" s="27">
        <f t="shared" si="0"/>
        <v>73500</v>
      </c>
    </row>
    <row r="27" spans="1:13" ht="30.6">
      <c r="A27" s="23">
        <v>26</v>
      </c>
      <c r="B27" s="3">
        <v>33691167</v>
      </c>
      <c r="C27" s="3" t="s">
        <v>529</v>
      </c>
      <c r="D27" s="3" t="s">
        <v>29</v>
      </c>
      <c r="E27" s="3" t="s">
        <v>168</v>
      </c>
      <c r="F27" s="23"/>
      <c r="G27" s="3" t="s">
        <v>169</v>
      </c>
      <c r="H27" s="3" t="s">
        <v>170</v>
      </c>
      <c r="I27" s="23" t="s">
        <v>110</v>
      </c>
      <c r="J27" s="23" t="s">
        <v>111</v>
      </c>
      <c r="K27" s="26">
        <v>52500</v>
      </c>
      <c r="L27" s="27">
        <v>1</v>
      </c>
      <c r="M27" s="27">
        <f t="shared" si="0"/>
        <v>52500</v>
      </c>
    </row>
    <row r="28" spans="1:13" ht="20.399999999999999">
      <c r="A28" s="23">
        <v>27</v>
      </c>
      <c r="B28" s="3">
        <v>33691167</v>
      </c>
      <c r="C28" s="3" t="s">
        <v>530</v>
      </c>
      <c r="D28" s="3" t="s">
        <v>30</v>
      </c>
      <c r="E28" s="3" t="s">
        <v>171</v>
      </c>
      <c r="F28" s="23"/>
      <c r="G28" s="3" t="s">
        <v>172</v>
      </c>
      <c r="H28" s="3" t="s">
        <v>173</v>
      </c>
      <c r="I28" s="23" t="s">
        <v>110</v>
      </c>
      <c r="J28" s="23" t="s">
        <v>111</v>
      </c>
      <c r="K28" s="26">
        <v>69000</v>
      </c>
      <c r="L28" s="27">
        <v>1</v>
      </c>
      <c r="M28" s="27">
        <f t="shared" si="0"/>
        <v>69000</v>
      </c>
    </row>
    <row r="29" spans="1:13" ht="20.399999999999999">
      <c r="A29" s="23">
        <v>28</v>
      </c>
      <c r="B29" s="3">
        <v>33691167</v>
      </c>
      <c r="C29" s="3" t="s">
        <v>531</v>
      </c>
      <c r="D29" s="3" t="s">
        <v>465</v>
      </c>
      <c r="E29" s="3" t="s">
        <v>158</v>
      </c>
      <c r="F29" s="23"/>
      <c r="G29" s="3" t="s">
        <v>466</v>
      </c>
      <c r="H29" s="3" t="s">
        <v>467</v>
      </c>
      <c r="I29" s="23" t="s">
        <v>110</v>
      </c>
      <c r="J29" s="23" t="s">
        <v>111</v>
      </c>
      <c r="K29" s="26">
        <v>115000</v>
      </c>
      <c r="L29" s="27">
        <v>1</v>
      </c>
      <c r="M29" s="27">
        <f t="shared" si="0"/>
        <v>115000</v>
      </c>
    </row>
    <row r="30" spans="1:13" ht="20.399999999999999">
      <c r="A30" s="23">
        <v>29</v>
      </c>
      <c r="B30" s="3">
        <v>33691167</v>
      </c>
      <c r="C30" s="3" t="s">
        <v>532</v>
      </c>
      <c r="D30" s="3" t="s">
        <v>31</v>
      </c>
      <c r="E30" s="3" t="s">
        <v>174</v>
      </c>
      <c r="F30" s="23"/>
      <c r="G30" s="3" t="s">
        <v>175</v>
      </c>
      <c r="H30" s="3" t="s">
        <v>176</v>
      </c>
      <c r="I30" s="23" t="s">
        <v>110</v>
      </c>
      <c r="J30" s="23" t="s">
        <v>111</v>
      </c>
      <c r="K30" s="26">
        <v>115000</v>
      </c>
      <c r="L30" s="27">
        <v>1</v>
      </c>
      <c r="M30" s="27">
        <f t="shared" si="0"/>
        <v>115000</v>
      </c>
    </row>
    <row r="31" spans="1:13" ht="30.6">
      <c r="A31" s="23">
        <v>30</v>
      </c>
      <c r="B31" s="3">
        <v>33691167</v>
      </c>
      <c r="C31" s="3" t="s">
        <v>533</v>
      </c>
      <c r="D31" s="3" t="s">
        <v>32</v>
      </c>
      <c r="E31" s="3" t="s">
        <v>177</v>
      </c>
      <c r="F31" s="23"/>
      <c r="G31" s="3" t="s">
        <v>178</v>
      </c>
      <c r="H31" s="3" t="s">
        <v>179</v>
      </c>
      <c r="I31" s="23" t="s">
        <v>110</v>
      </c>
      <c r="J31" s="23" t="s">
        <v>111</v>
      </c>
      <c r="K31" s="26">
        <v>97500</v>
      </c>
      <c r="L31" s="27">
        <v>1</v>
      </c>
      <c r="M31" s="27">
        <f t="shared" si="0"/>
        <v>97500</v>
      </c>
    </row>
    <row r="32" spans="1:13" ht="20.399999999999999">
      <c r="A32" s="23">
        <v>31</v>
      </c>
      <c r="B32" s="3">
        <v>33691167</v>
      </c>
      <c r="C32" s="3" t="s">
        <v>534</v>
      </c>
      <c r="D32" s="3" t="s">
        <v>33</v>
      </c>
      <c r="E32" s="3" t="s">
        <v>180</v>
      </c>
      <c r="F32" s="23"/>
      <c r="G32" s="3" t="s">
        <v>181</v>
      </c>
      <c r="H32" s="3" t="s">
        <v>182</v>
      </c>
      <c r="I32" s="23" t="s">
        <v>110</v>
      </c>
      <c r="J32" s="23" t="s">
        <v>111</v>
      </c>
      <c r="K32" s="26">
        <v>52500</v>
      </c>
      <c r="L32" s="27">
        <v>1</v>
      </c>
      <c r="M32" s="27">
        <f t="shared" si="0"/>
        <v>52500</v>
      </c>
    </row>
    <row r="33" spans="1:13" ht="20.399999999999999">
      <c r="A33" s="23">
        <v>32</v>
      </c>
      <c r="B33" s="3">
        <v>33691167</v>
      </c>
      <c r="C33" s="3" t="s">
        <v>535</v>
      </c>
      <c r="D33" s="3" t="s">
        <v>34</v>
      </c>
      <c r="E33" s="3" t="s">
        <v>183</v>
      </c>
      <c r="F33" s="23"/>
      <c r="G33" s="3" t="s">
        <v>184</v>
      </c>
      <c r="H33" s="3" t="s">
        <v>185</v>
      </c>
      <c r="I33" s="23" t="s">
        <v>110</v>
      </c>
      <c r="J33" s="23" t="s">
        <v>111</v>
      </c>
      <c r="K33" s="26">
        <v>67000</v>
      </c>
      <c r="L33" s="27">
        <v>1</v>
      </c>
      <c r="M33" s="27">
        <f t="shared" si="0"/>
        <v>67000</v>
      </c>
    </row>
    <row r="34" spans="1:13" ht="20.399999999999999">
      <c r="A34" s="23">
        <v>33</v>
      </c>
      <c r="B34" s="3">
        <v>33691167</v>
      </c>
      <c r="C34" s="3" t="s">
        <v>536</v>
      </c>
      <c r="D34" s="3" t="s">
        <v>35</v>
      </c>
      <c r="E34" s="3" t="s">
        <v>186</v>
      </c>
      <c r="F34" s="23"/>
      <c r="G34" s="3" t="s">
        <v>187</v>
      </c>
      <c r="H34" s="3" t="s">
        <v>471</v>
      </c>
      <c r="I34" s="23" t="s">
        <v>110</v>
      </c>
      <c r="J34" s="23" t="s">
        <v>111</v>
      </c>
      <c r="K34" s="26">
        <v>167</v>
      </c>
      <c r="L34" s="27">
        <v>1200</v>
      </c>
      <c r="M34" s="27">
        <f t="shared" ref="M34:M65" si="1">K34*L34</f>
        <v>200400</v>
      </c>
    </row>
    <row r="35" spans="1:13" ht="20.399999999999999">
      <c r="A35" s="23">
        <v>34</v>
      </c>
      <c r="B35" s="3">
        <v>33691167</v>
      </c>
      <c r="C35" s="3" t="s">
        <v>537</v>
      </c>
      <c r="D35" s="3" t="s">
        <v>36</v>
      </c>
      <c r="E35" s="3" t="s">
        <v>189</v>
      </c>
      <c r="F35" s="23"/>
      <c r="G35" s="3" t="s">
        <v>190</v>
      </c>
      <c r="H35" s="3" t="s">
        <v>191</v>
      </c>
      <c r="I35" s="23" t="s">
        <v>110</v>
      </c>
      <c r="J35" s="23" t="s">
        <v>111</v>
      </c>
      <c r="K35" s="26">
        <v>67000</v>
      </c>
      <c r="L35" s="27">
        <v>1</v>
      </c>
      <c r="M35" s="27">
        <f t="shared" si="1"/>
        <v>67000</v>
      </c>
    </row>
    <row r="36" spans="1:13" ht="20.399999999999999">
      <c r="A36" s="23">
        <v>35</v>
      </c>
      <c r="B36" s="3">
        <v>33691167</v>
      </c>
      <c r="C36" s="3" t="s">
        <v>538</v>
      </c>
      <c r="D36" s="3" t="s">
        <v>37</v>
      </c>
      <c r="E36" s="3" t="s">
        <v>192</v>
      </c>
      <c r="F36" s="23"/>
      <c r="G36" s="3" t="s">
        <v>193</v>
      </c>
      <c r="H36" s="3" t="s">
        <v>194</v>
      </c>
      <c r="I36" s="23" t="s">
        <v>110</v>
      </c>
      <c r="J36" s="23" t="s">
        <v>111</v>
      </c>
      <c r="K36" s="26">
        <v>52500</v>
      </c>
      <c r="L36" s="27">
        <v>1</v>
      </c>
      <c r="M36" s="27">
        <f t="shared" si="1"/>
        <v>52500</v>
      </c>
    </row>
    <row r="37" spans="1:13" ht="20.399999999999999">
      <c r="A37" s="23">
        <v>36</v>
      </c>
      <c r="B37" s="3">
        <v>33691167</v>
      </c>
      <c r="C37" s="3" t="s">
        <v>539</v>
      </c>
      <c r="D37" s="3" t="s">
        <v>38</v>
      </c>
      <c r="E37" s="3" t="s">
        <v>195</v>
      </c>
      <c r="F37" s="23"/>
      <c r="G37" s="3" t="s">
        <v>196</v>
      </c>
      <c r="H37" s="3" t="s">
        <v>197</v>
      </c>
      <c r="I37" s="23" t="s">
        <v>110</v>
      </c>
      <c r="J37" s="23" t="s">
        <v>111</v>
      </c>
      <c r="K37" s="26">
        <v>66000</v>
      </c>
      <c r="L37" s="27">
        <v>1</v>
      </c>
      <c r="M37" s="27">
        <f t="shared" si="1"/>
        <v>66000</v>
      </c>
    </row>
    <row r="38" spans="1:13" ht="20.399999999999999">
      <c r="A38" s="23">
        <v>37</v>
      </c>
      <c r="B38" s="3">
        <v>33691167</v>
      </c>
      <c r="C38" s="3" t="s">
        <v>540</v>
      </c>
      <c r="D38" s="3" t="s">
        <v>39</v>
      </c>
      <c r="E38" s="3" t="s">
        <v>198</v>
      </c>
      <c r="F38" s="23"/>
      <c r="G38" s="3" t="s">
        <v>199</v>
      </c>
      <c r="H38" s="3" t="s">
        <v>200</v>
      </c>
      <c r="I38" s="23" t="s">
        <v>110</v>
      </c>
      <c r="J38" s="23" t="s">
        <v>111</v>
      </c>
      <c r="K38" s="26">
        <v>66000</v>
      </c>
      <c r="L38" s="27">
        <v>1</v>
      </c>
      <c r="M38" s="27">
        <f t="shared" si="1"/>
        <v>66000</v>
      </c>
    </row>
    <row r="39" spans="1:13" ht="20.399999999999999">
      <c r="A39" s="23">
        <v>38</v>
      </c>
      <c r="B39" s="3">
        <v>33691167</v>
      </c>
      <c r="C39" s="3" t="s">
        <v>541</v>
      </c>
      <c r="D39" s="3" t="s">
        <v>40</v>
      </c>
      <c r="E39" s="3" t="s">
        <v>202</v>
      </c>
      <c r="F39" s="23"/>
      <c r="G39" s="3" t="s">
        <v>203</v>
      </c>
      <c r="H39" s="3" t="s">
        <v>204</v>
      </c>
      <c r="I39" s="23" t="s">
        <v>110</v>
      </c>
      <c r="J39" s="23" t="s">
        <v>111</v>
      </c>
      <c r="K39" s="26">
        <v>25000</v>
      </c>
      <c r="L39" s="27">
        <v>1</v>
      </c>
      <c r="M39" s="27">
        <f t="shared" si="1"/>
        <v>25000</v>
      </c>
    </row>
    <row r="40" spans="1:13" ht="20.399999999999999">
      <c r="A40" s="23">
        <v>39</v>
      </c>
      <c r="B40" s="3">
        <v>33691167</v>
      </c>
      <c r="C40" s="3" t="s">
        <v>542</v>
      </c>
      <c r="D40" s="3" t="s">
        <v>41</v>
      </c>
      <c r="E40" s="3" t="s">
        <v>205</v>
      </c>
      <c r="F40" s="23"/>
      <c r="G40" s="3" t="s">
        <v>206</v>
      </c>
      <c r="H40" s="3" t="s">
        <v>207</v>
      </c>
      <c r="I40" s="23" t="s">
        <v>110</v>
      </c>
      <c r="J40" s="23" t="s">
        <v>111</v>
      </c>
      <c r="K40" s="26">
        <v>67000</v>
      </c>
      <c r="L40" s="27">
        <v>1</v>
      </c>
      <c r="M40" s="27">
        <f t="shared" si="1"/>
        <v>67000</v>
      </c>
    </row>
    <row r="41" spans="1:13" ht="20.399999999999999">
      <c r="A41" s="23">
        <v>40</v>
      </c>
      <c r="B41" s="3">
        <v>33691167</v>
      </c>
      <c r="C41" s="3" t="s">
        <v>543</v>
      </c>
      <c r="D41" s="3" t="s">
        <v>42</v>
      </c>
      <c r="E41" s="3" t="s">
        <v>208</v>
      </c>
      <c r="F41" s="23"/>
      <c r="G41" s="3" t="s">
        <v>209</v>
      </c>
      <c r="H41" s="3" t="s">
        <v>210</v>
      </c>
      <c r="I41" s="23" t="s">
        <v>110</v>
      </c>
      <c r="J41" s="23" t="s">
        <v>111</v>
      </c>
      <c r="K41" s="26">
        <v>75000</v>
      </c>
      <c r="L41" s="27">
        <v>1</v>
      </c>
      <c r="M41" s="27">
        <f t="shared" si="1"/>
        <v>75000</v>
      </c>
    </row>
    <row r="42" spans="1:13" ht="30.6">
      <c r="A42" s="23">
        <v>41</v>
      </c>
      <c r="B42" s="3">
        <v>33691167</v>
      </c>
      <c r="C42" s="3" t="s">
        <v>544</v>
      </c>
      <c r="D42" s="3" t="s">
        <v>43</v>
      </c>
      <c r="E42" s="3" t="s">
        <v>168</v>
      </c>
      <c r="F42" s="23"/>
      <c r="G42" s="3" t="s">
        <v>211</v>
      </c>
      <c r="H42" s="3" t="s">
        <v>170</v>
      </c>
      <c r="I42" s="23" t="s">
        <v>110</v>
      </c>
      <c r="J42" s="23" t="s">
        <v>111</v>
      </c>
      <c r="K42" s="26">
        <v>66000</v>
      </c>
      <c r="L42" s="27">
        <v>1</v>
      </c>
      <c r="M42" s="27">
        <f t="shared" si="1"/>
        <v>66000</v>
      </c>
    </row>
    <row r="43" spans="1:13" ht="20.399999999999999">
      <c r="A43" s="23">
        <v>42</v>
      </c>
      <c r="B43" s="3">
        <v>33691167</v>
      </c>
      <c r="C43" s="3" t="s">
        <v>545</v>
      </c>
      <c r="D43" s="3" t="s">
        <v>439</v>
      </c>
      <c r="E43" s="3" t="s">
        <v>171</v>
      </c>
      <c r="F43" s="23"/>
      <c r="G43" s="3" t="s">
        <v>212</v>
      </c>
      <c r="H43" s="3" t="s">
        <v>213</v>
      </c>
      <c r="I43" s="23" t="s">
        <v>110</v>
      </c>
      <c r="J43" s="23" t="s">
        <v>111</v>
      </c>
      <c r="K43" s="26">
        <v>75000</v>
      </c>
      <c r="L43" s="27">
        <v>1</v>
      </c>
      <c r="M43" s="27">
        <f t="shared" si="1"/>
        <v>75000</v>
      </c>
    </row>
    <row r="44" spans="1:13" ht="20.399999999999999">
      <c r="A44" s="23">
        <v>43</v>
      </c>
      <c r="B44" s="3">
        <v>33691167</v>
      </c>
      <c r="C44" s="3" t="s">
        <v>546</v>
      </c>
      <c r="D44" s="3" t="s">
        <v>468</v>
      </c>
      <c r="E44" s="3" t="s">
        <v>201</v>
      </c>
      <c r="F44" s="23"/>
      <c r="G44" s="3" t="s">
        <v>469</v>
      </c>
      <c r="H44" s="3" t="s">
        <v>470</v>
      </c>
      <c r="I44" s="23" t="s">
        <v>110</v>
      </c>
      <c r="J44" s="23" t="s">
        <v>111</v>
      </c>
      <c r="K44" s="26">
        <v>115000</v>
      </c>
      <c r="L44" s="27">
        <v>1</v>
      </c>
      <c r="M44" s="27">
        <f t="shared" si="1"/>
        <v>115000</v>
      </c>
    </row>
    <row r="45" spans="1:13" ht="20.399999999999999">
      <c r="A45" s="23">
        <v>44</v>
      </c>
      <c r="B45" s="3">
        <v>33691167</v>
      </c>
      <c r="C45" s="3" t="s">
        <v>547</v>
      </c>
      <c r="D45" s="3" t="s">
        <v>44</v>
      </c>
      <c r="E45" s="3" t="s">
        <v>214</v>
      </c>
      <c r="F45" s="23"/>
      <c r="G45" s="3" t="s">
        <v>215</v>
      </c>
      <c r="H45" s="3" t="s">
        <v>216</v>
      </c>
      <c r="I45" s="23" t="s">
        <v>110</v>
      </c>
      <c r="J45" s="23" t="s">
        <v>111</v>
      </c>
      <c r="K45" s="26">
        <v>115000</v>
      </c>
      <c r="L45" s="27">
        <v>1</v>
      </c>
      <c r="M45" s="27">
        <f t="shared" si="1"/>
        <v>115000</v>
      </c>
    </row>
    <row r="46" spans="1:13" ht="20.399999999999999">
      <c r="A46" s="23">
        <v>45</v>
      </c>
      <c r="B46" s="3">
        <v>33691167</v>
      </c>
      <c r="C46" s="3" t="s">
        <v>548</v>
      </c>
      <c r="D46" s="3" t="s">
        <v>45</v>
      </c>
      <c r="E46" s="3" t="s">
        <v>217</v>
      </c>
      <c r="F46" s="23"/>
      <c r="G46" s="3" t="s">
        <v>218</v>
      </c>
      <c r="H46" s="3" t="s">
        <v>219</v>
      </c>
      <c r="I46" s="23" t="s">
        <v>110</v>
      </c>
      <c r="J46" s="23" t="s">
        <v>111</v>
      </c>
      <c r="K46" s="26">
        <v>69000</v>
      </c>
      <c r="L46" s="27">
        <v>1</v>
      </c>
      <c r="M46" s="27">
        <f t="shared" si="1"/>
        <v>69000</v>
      </c>
    </row>
    <row r="47" spans="1:13" ht="20.399999999999999">
      <c r="A47" s="23">
        <v>46</v>
      </c>
      <c r="B47" s="3">
        <v>33691167</v>
      </c>
      <c r="C47" s="3" t="s">
        <v>549</v>
      </c>
      <c r="D47" s="3" t="s">
        <v>456</v>
      </c>
      <c r="E47" s="3" t="s">
        <v>458</v>
      </c>
      <c r="F47" s="23"/>
      <c r="G47" s="3" t="s">
        <v>457</v>
      </c>
      <c r="H47" s="3" t="s">
        <v>459</v>
      </c>
      <c r="I47" s="23" t="s">
        <v>110</v>
      </c>
      <c r="J47" s="23" t="s">
        <v>111</v>
      </c>
      <c r="K47" s="26">
        <v>115200</v>
      </c>
      <c r="L47" s="27">
        <v>1</v>
      </c>
      <c r="M47" s="27">
        <f t="shared" si="1"/>
        <v>115200</v>
      </c>
    </row>
    <row r="48" spans="1:13" ht="20.399999999999999">
      <c r="A48" s="23">
        <v>47</v>
      </c>
      <c r="B48" s="3">
        <v>33691167</v>
      </c>
      <c r="C48" s="3" t="s">
        <v>550</v>
      </c>
      <c r="D48" s="3" t="s">
        <v>441</v>
      </c>
      <c r="E48" s="3" t="s">
        <v>220</v>
      </c>
      <c r="F48" s="23"/>
      <c r="G48" s="3" t="s">
        <v>221</v>
      </c>
      <c r="H48" s="3" t="s">
        <v>222</v>
      </c>
      <c r="I48" s="23" t="s">
        <v>110</v>
      </c>
      <c r="J48" s="23" t="s">
        <v>111</v>
      </c>
      <c r="K48" s="26">
        <v>67000</v>
      </c>
      <c r="L48" s="27">
        <v>1</v>
      </c>
      <c r="M48" s="27">
        <f t="shared" si="1"/>
        <v>67000</v>
      </c>
    </row>
    <row r="49" spans="1:13" ht="30.6">
      <c r="A49" s="23">
        <v>48</v>
      </c>
      <c r="B49" s="3">
        <v>33691167</v>
      </c>
      <c r="C49" s="3" t="s">
        <v>551</v>
      </c>
      <c r="D49" s="3" t="s">
        <v>442</v>
      </c>
      <c r="E49" s="3" t="s">
        <v>223</v>
      </c>
      <c r="F49" s="23"/>
      <c r="G49" s="3" t="s">
        <v>224</v>
      </c>
      <c r="H49" s="3" t="s">
        <v>225</v>
      </c>
      <c r="I49" s="23" t="s">
        <v>110</v>
      </c>
      <c r="J49" s="23" t="s">
        <v>111</v>
      </c>
      <c r="K49" s="26">
        <v>40</v>
      </c>
      <c r="L49" s="27">
        <v>2000</v>
      </c>
      <c r="M49" s="27">
        <f t="shared" si="1"/>
        <v>80000</v>
      </c>
    </row>
    <row r="50" spans="1:13" ht="30.6">
      <c r="A50" s="23">
        <v>49</v>
      </c>
      <c r="B50" s="3">
        <v>33691167</v>
      </c>
      <c r="C50" s="3" t="s">
        <v>552</v>
      </c>
      <c r="D50" s="3" t="s">
        <v>46</v>
      </c>
      <c r="E50" s="3" t="s">
        <v>226</v>
      </c>
      <c r="F50" s="23"/>
      <c r="G50" s="3" t="s">
        <v>227</v>
      </c>
      <c r="H50" s="3" t="s">
        <v>228</v>
      </c>
      <c r="I50" s="23" t="s">
        <v>110</v>
      </c>
      <c r="J50" s="23" t="s">
        <v>111</v>
      </c>
      <c r="K50" s="26">
        <v>47</v>
      </c>
      <c r="L50" s="27">
        <v>28000</v>
      </c>
      <c r="M50" s="27">
        <f t="shared" si="1"/>
        <v>1316000</v>
      </c>
    </row>
    <row r="51" spans="1:13" ht="20.399999999999999">
      <c r="A51" s="23">
        <v>50</v>
      </c>
      <c r="B51" s="3">
        <v>33691167</v>
      </c>
      <c r="C51" s="3" t="s">
        <v>553</v>
      </c>
      <c r="D51" s="3" t="s">
        <v>460</v>
      </c>
      <c r="E51" s="3" t="s">
        <v>461</v>
      </c>
      <c r="F51" s="23"/>
      <c r="G51" s="3" t="s">
        <v>187</v>
      </c>
      <c r="H51" s="3" t="s">
        <v>188</v>
      </c>
      <c r="I51" s="23" t="s">
        <v>110</v>
      </c>
      <c r="J51" s="23" t="s">
        <v>111</v>
      </c>
      <c r="K51" s="26">
        <v>167</v>
      </c>
      <c r="L51" s="27">
        <v>800</v>
      </c>
      <c r="M51" s="27">
        <f t="shared" si="1"/>
        <v>133600</v>
      </c>
    </row>
    <row r="52" spans="1:13" ht="20.399999999999999">
      <c r="A52" s="23">
        <v>51</v>
      </c>
      <c r="B52" s="3">
        <v>33691167</v>
      </c>
      <c r="C52" s="3" t="s">
        <v>554</v>
      </c>
      <c r="D52" s="3" t="s">
        <v>47</v>
      </c>
      <c r="E52" s="3" t="s">
        <v>229</v>
      </c>
      <c r="F52" s="23"/>
      <c r="G52" s="3" t="s">
        <v>230</v>
      </c>
      <c r="H52" s="3" t="s">
        <v>231</v>
      </c>
      <c r="I52" s="23" t="s">
        <v>110</v>
      </c>
      <c r="J52" s="23" t="s">
        <v>111</v>
      </c>
      <c r="K52" s="26">
        <v>13590</v>
      </c>
      <c r="L52" s="27">
        <v>2</v>
      </c>
      <c r="M52" s="27">
        <f t="shared" si="1"/>
        <v>27180</v>
      </c>
    </row>
    <row r="53" spans="1:13" ht="20.399999999999999">
      <c r="A53" s="23">
        <v>52</v>
      </c>
      <c r="B53" s="3">
        <v>33691167</v>
      </c>
      <c r="C53" s="3" t="s">
        <v>555</v>
      </c>
      <c r="D53" s="3" t="s">
        <v>48</v>
      </c>
      <c r="E53" s="3" t="s">
        <v>232</v>
      </c>
      <c r="F53" s="23"/>
      <c r="G53" s="3" t="s">
        <v>233</v>
      </c>
      <c r="H53" s="3" t="s">
        <v>234</v>
      </c>
      <c r="I53" s="23" t="s">
        <v>110</v>
      </c>
      <c r="J53" s="23" t="s">
        <v>111</v>
      </c>
      <c r="K53" s="26">
        <v>71460</v>
      </c>
      <c r="L53" s="27">
        <v>2</v>
      </c>
      <c r="M53" s="27">
        <f t="shared" si="1"/>
        <v>142920</v>
      </c>
    </row>
    <row r="54" spans="1:13" ht="20.399999999999999">
      <c r="A54" s="23">
        <v>53</v>
      </c>
      <c r="B54" s="3">
        <v>33691167</v>
      </c>
      <c r="C54" s="3" t="s">
        <v>556</v>
      </c>
      <c r="D54" s="3" t="s">
        <v>49</v>
      </c>
      <c r="E54" s="3" t="s">
        <v>235</v>
      </c>
      <c r="F54" s="23"/>
      <c r="G54" s="3" t="s">
        <v>236</v>
      </c>
      <c r="H54" s="3" t="s">
        <v>237</v>
      </c>
      <c r="I54" s="23" t="s">
        <v>110</v>
      </c>
      <c r="J54" s="23" t="s">
        <v>111</v>
      </c>
      <c r="K54" s="26">
        <v>81900</v>
      </c>
      <c r="L54" s="27">
        <v>2</v>
      </c>
      <c r="M54" s="27">
        <f t="shared" si="1"/>
        <v>163800</v>
      </c>
    </row>
    <row r="55" spans="1:13" ht="20.399999999999999">
      <c r="A55" s="23">
        <v>54</v>
      </c>
      <c r="B55" s="3">
        <v>33691167</v>
      </c>
      <c r="C55" s="3" t="s">
        <v>557</v>
      </c>
      <c r="D55" s="3" t="s">
        <v>50</v>
      </c>
      <c r="E55" s="3" t="s">
        <v>238</v>
      </c>
      <c r="F55" s="23"/>
      <c r="G55" s="3" t="s">
        <v>239</v>
      </c>
      <c r="H55" s="3" t="s">
        <v>240</v>
      </c>
      <c r="I55" s="23" t="s">
        <v>110</v>
      </c>
      <c r="J55" s="23" t="s">
        <v>111</v>
      </c>
      <c r="K55" s="26">
        <v>80820</v>
      </c>
      <c r="L55" s="27">
        <v>2</v>
      </c>
      <c r="M55" s="27">
        <f t="shared" si="1"/>
        <v>161640</v>
      </c>
    </row>
    <row r="56" spans="1:13" ht="20.399999999999999">
      <c r="A56" s="23">
        <v>55</v>
      </c>
      <c r="B56" s="3">
        <v>33691167</v>
      </c>
      <c r="C56" s="3" t="s">
        <v>558</v>
      </c>
      <c r="D56" s="3" t="s">
        <v>51</v>
      </c>
      <c r="E56" s="3" t="s">
        <v>241</v>
      </c>
      <c r="F56" s="23"/>
      <c r="G56" s="3" t="s">
        <v>242</v>
      </c>
      <c r="H56" s="3" t="s">
        <v>243</v>
      </c>
      <c r="I56" s="23" t="s">
        <v>110</v>
      </c>
      <c r="J56" s="23" t="s">
        <v>111</v>
      </c>
      <c r="K56" s="26">
        <v>150840</v>
      </c>
      <c r="L56" s="27">
        <v>1</v>
      </c>
      <c r="M56" s="27">
        <f t="shared" si="1"/>
        <v>150840</v>
      </c>
    </row>
    <row r="57" spans="1:13" ht="20.399999999999999">
      <c r="A57" s="23">
        <v>56</v>
      </c>
      <c r="B57" s="3">
        <v>33691167</v>
      </c>
      <c r="C57" s="3" t="s">
        <v>559</v>
      </c>
      <c r="D57" s="3" t="s">
        <v>52</v>
      </c>
      <c r="E57" s="3" t="s">
        <v>244</v>
      </c>
      <c r="F57" s="23"/>
      <c r="G57" s="3" t="s">
        <v>245</v>
      </c>
      <c r="H57" s="3" t="s">
        <v>246</v>
      </c>
      <c r="I57" s="23" t="s">
        <v>110</v>
      </c>
      <c r="J57" s="23" t="s">
        <v>111</v>
      </c>
      <c r="K57" s="26">
        <v>129690</v>
      </c>
      <c r="L57" s="27">
        <v>2</v>
      </c>
      <c r="M57" s="27">
        <f t="shared" si="1"/>
        <v>259380</v>
      </c>
    </row>
    <row r="58" spans="1:13" ht="20.399999999999999">
      <c r="A58" s="23">
        <v>57</v>
      </c>
      <c r="B58" s="3">
        <v>33691167</v>
      </c>
      <c r="C58" s="3" t="s">
        <v>560</v>
      </c>
      <c r="D58" s="3" t="s">
        <v>53</v>
      </c>
      <c r="E58" s="3" t="s">
        <v>247</v>
      </c>
      <c r="F58" s="23"/>
      <c r="G58" s="3" t="s">
        <v>248</v>
      </c>
      <c r="H58" s="3" t="s">
        <v>249</v>
      </c>
      <c r="I58" s="23" t="s">
        <v>110</v>
      </c>
      <c r="J58" s="23" t="s">
        <v>111</v>
      </c>
      <c r="K58" s="26">
        <v>106740</v>
      </c>
      <c r="L58" s="27">
        <v>2</v>
      </c>
      <c r="M58" s="27">
        <f t="shared" si="1"/>
        <v>213480</v>
      </c>
    </row>
    <row r="59" spans="1:13" ht="20.399999999999999">
      <c r="A59" s="23">
        <v>58</v>
      </c>
      <c r="B59" s="3">
        <v>33691167</v>
      </c>
      <c r="C59" s="3" t="s">
        <v>561</v>
      </c>
      <c r="D59" s="3" t="s">
        <v>54</v>
      </c>
      <c r="E59" s="3" t="s">
        <v>250</v>
      </c>
      <c r="F59" s="23"/>
      <c r="G59" s="3" t="s">
        <v>251</v>
      </c>
      <c r="H59" s="3" t="s">
        <v>252</v>
      </c>
      <c r="I59" s="23" t="s">
        <v>110</v>
      </c>
      <c r="J59" s="23" t="s">
        <v>111</v>
      </c>
      <c r="K59" s="26">
        <v>8730</v>
      </c>
      <c r="L59" s="27">
        <v>2</v>
      </c>
      <c r="M59" s="27">
        <f t="shared" si="1"/>
        <v>17460</v>
      </c>
    </row>
    <row r="60" spans="1:13" ht="20.399999999999999">
      <c r="A60" s="23">
        <v>59</v>
      </c>
      <c r="B60" s="3">
        <v>33691167</v>
      </c>
      <c r="C60" s="3" t="s">
        <v>562</v>
      </c>
      <c r="D60" s="3" t="s">
        <v>55</v>
      </c>
      <c r="E60" s="3" t="s">
        <v>253</v>
      </c>
      <c r="F60" s="23"/>
      <c r="G60" s="3" t="s">
        <v>254</v>
      </c>
      <c r="H60" s="3" t="s">
        <v>255</v>
      </c>
      <c r="I60" s="23" t="s">
        <v>110</v>
      </c>
      <c r="J60" s="23" t="s">
        <v>111</v>
      </c>
      <c r="K60" s="26">
        <v>78210</v>
      </c>
      <c r="L60" s="27">
        <v>60</v>
      </c>
      <c r="M60" s="27">
        <f t="shared" si="1"/>
        <v>4692600</v>
      </c>
    </row>
    <row r="61" spans="1:13" ht="10.199999999999999">
      <c r="A61" s="23">
        <v>60</v>
      </c>
      <c r="B61" s="3">
        <v>33691167</v>
      </c>
      <c r="C61" s="3" t="s">
        <v>563</v>
      </c>
      <c r="D61" s="3" t="s">
        <v>443</v>
      </c>
      <c r="E61" s="3" t="s">
        <v>256</v>
      </c>
      <c r="F61" s="23"/>
      <c r="G61" s="3" t="s">
        <v>257</v>
      </c>
      <c r="H61" s="3" t="s">
        <v>258</v>
      </c>
      <c r="I61" s="23" t="s">
        <v>110</v>
      </c>
      <c r="J61" s="23" t="s">
        <v>111</v>
      </c>
      <c r="K61" s="26">
        <v>110000</v>
      </c>
      <c r="L61" s="27">
        <v>1</v>
      </c>
      <c r="M61" s="27">
        <f t="shared" si="1"/>
        <v>110000</v>
      </c>
    </row>
    <row r="62" spans="1:13" ht="20.399999999999999">
      <c r="A62" s="23">
        <v>61</v>
      </c>
      <c r="B62" s="3">
        <v>33691167</v>
      </c>
      <c r="C62" s="3" t="s">
        <v>564</v>
      </c>
      <c r="D62" s="3" t="s">
        <v>56</v>
      </c>
      <c r="E62" s="3" t="s">
        <v>259</v>
      </c>
      <c r="F62" s="23"/>
      <c r="G62" s="3" t="s">
        <v>260</v>
      </c>
      <c r="H62" s="3" t="s">
        <v>261</v>
      </c>
      <c r="I62" s="23" t="s">
        <v>110</v>
      </c>
      <c r="J62" s="23" t="s">
        <v>111</v>
      </c>
      <c r="K62" s="26">
        <v>124200</v>
      </c>
      <c r="L62" s="27">
        <v>4</v>
      </c>
      <c r="M62" s="27">
        <f t="shared" si="1"/>
        <v>496800</v>
      </c>
    </row>
    <row r="63" spans="1:13" ht="10.199999999999999">
      <c r="A63" s="23">
        <v>62</v>
      </c>
      <c r="B63" s="3">
        <v>33691167</v>
      </c>
      <c r="C63" s="3" t="s">
        <v>565</v>
      </c>
      <c r="D63" s="3" t="s">
        <v>57</v>
      </c>
      <c r="E63" s="3" t="s">
        <v>262</v>
      </c>
      <c r="F63" s="23"/>
      <c r="G63" s="3" t="s">
        <v>263</v>
      </c>
      <c r="H63" s="3" t="s">
        <v>264</v>
      </c>
      <c r="I63" s="23" t="s">
        <v>110</v>
      </c>
      <c r="J63" s="23" t="s">
        <v>111</v>
      </c>
      <c r="K63" s="26">
        <v>120500</v>
      </c>
      <c r="L63" s="27">
        <v>4</v>
      </c>
      <c r="M63" s="27">
        <f t="shared" si="1"/>
        <v>482000</v>
      </c>
    </row>
    <row r="64" spans="1:13" ht="20.399999999999999">
      <c r="A64" s="23">
        <v>63</v>
      </c>
      <c r="B64" s="3">
        <v>33691167</v>
      </c>
      <c r="C64" s="3" t="s">
        <v>566</v>
      </c>
      <c r="D64" s="3" t="s">
        <v>58</v>
      </c>
      <c r="E64" s="3" t="s">
        <v>265</v>
      </c>
      <c r="F64" s="23"/>
      <c r="G64" s="3" t="s">
        <v>266</v>
      </c>
      <c r="H64" s="3" t="s">
        <v>267</v>
      </c>
      <c r="I64" s="23" t="s">
        <v>110</v>
      </c>
      <c r="J64" s="23" t="s">
        <v>111</v>
      </c>
      <c r="K64" s="26">
        <v>138400</v>
      </c>
      <c r="L64" s="27">
        <v>4</v>
      </c>
      <c r="M64" s="27">
        <f t="shared" si="1"/>
        <v>553600</v>
      </c>
    </row>
    <row r="65" spans="1:13" ht="20.399999999999999">
      <c r="A65" s="23">
        <v>64</v>
      </c>
      <c r="B65" s="3">
        <v>33691167</v>
      </c>
      <c r="C65" s="3" t="s">
        <v>567</v>
      </c>
      <c r="D65" s="3" t="s">
        <v>472</v>
      </c>
      <c r="E65" s="3" t="s">
        <v>283</v>
      </c>
      <c r="F65" s="23"/>
      <c r="G65" s="3" t="s">
        <v>475</v>
      </c>
      <c r="H65" s="3" t="s">
        <v>479</v>
      </c>
      <c r="I65" s="23" t="s">
        <v>110</v>
      </c>
      <c r="J65" s="23" t="s">
        <v>111</v>
      </c>
      <c r="K65" s="26">
        <v>329400</v>
      </c>
      <c r="L65" s="27">
        <v>6</v>
      </c>
      <c r="M65" s="27">
        <f t="shared" si="1"/>
        <v>1976400</v>
      </c>
    </row>
    <row r="66" spans="1:13" ht="20.399999999999999">
      <c r="A66" s="23">
        <v>65</v>
      </c>
      <c r="B66" s="3">
        <v>33691167</v>
      </c>
      <c r="C66" s="3" t="s">
        <v>568</v>
      </c>
      <c r="D66" s="3" t="s">
        <v>473</v>
      </c>
      <c r="E66" s="3" t="s">
        <v>284</v>
      </c>
      <c r="F66" s="23"/>
      <c r="G66" s="3" t="s">
        <v>476</v>
      </c>
      <c r="H66" s="3" t="s">
        <v>478</v>
      </c>
      <c r="I66" s="23" t="s">
        <v>110</v>
      </c>
      <c r="J66" s="23" t="s">
        <v>111</v>
      </c>
      <c r="K66" s="26">
        <v>132500</v>
      </c>
      <c r="L66" s="27">
        <v>6</v>
      </c>
      <c r="M66" s="27">
        <f t="shared" ref="M66:M97" si="2">K66*L66</f>
        <v>795000</v>
      </c>
    </row>
    <row r="67" spans="1:13" ht="20.399999999999999">
      <c r="A67" s="23">
        <v>66</v>
      </c>
      <c r="B67" s="3">
        <v>33691167</v>
      </c>
      <c r="C67" s="3" t="s">
        <v>569</v>
      </c>
      <c r="D67" s="3" t="s">
        <v>474</v>
      </c>
      <c r="E67" s="3" t="s">
        <v>285</v>
      </c>
      <c r="F67" s="23"/>
      <c r="G67" s="3" t="s">
        <v>477</v>
      </c>
      <c r="H67" s="3" t="s">
        <v>480</v>
      </c>
      <c r="I67" s="23" t="s">
        <v>110</v>
      </c>
      <c r="J67" s="23" t="s">
        <v>111</v>
      </c>
      <c r="K67" s="26">
        <v>263400</v>
      </c>
      <c r="L67" s="27">
        <v>6</v>
      </c>
      <c r="M67" s="27">
        <f t="shared" si="2"/>
        <v>1580400</v>
      </c>
    </row>
    <row r="68" spans="1:13" ht="20.399999999999999">
      <c r="A68" s="23">
        <v>67</v>
      </c>
      <c r="B68" s="3">
        <v>33691167</v>
      </c>
      <c r="C68" s="3" t="s">
        <v>570</v>
      </c>
      <c r="D68" s="3" t="s">
        <v>444</v>
      </c>
      <c r="E68" s="3" t="s">
        <v>268</v>
      </c>
      <c r="F68" s="23"/>
      <c r="G68" s="3" t="s">
        <v>269</v>
      </c>
      <c r="H68" s="3" t="s">
        <v>270</v>
      </c>
      <c r="I68" s="23" t="s">
        <v>110</v>
      </c>
      <c r="J68" s="23" t="s">
        <v>111</v>
      </c>
      <c r="K68" s="26">
        <v>65600</v>
      </c>
      <c r="L68" s="27">
        <v>60</v>
      </c>
      <c r="M68" s="27">
        <f t="shared" si="2"/>
        <v>3936000</v>
      </c>
    </row>
    <row r="69" spans="1:13" ht="20.399999999999999">
      <c r="A69" s="23">
        <v>68</v>
      </c>
      <c r="B69" s="3">
        <v>33691167</v>
      </c>
      <c r="C69" s="3" t="s">
        <v>571</v>
      </c>
      <c r="D69" s="3" t="s">
        <v>445</v>
      </c>
      <c r="E69" s="3" t="s">
        <v>271</v>
      </c>
      <c r="F69" s="23"/>
      <c r="G69" s="3" t="s">
        <v>272</v>
      </c>
      <c r="H69" s="3" t="s">
        <v>273</v>
      </c>
      <c r="I69" s="23" t="s">
        <v>110</v>
      </c>
      <c r="J69" s="23" t="s">
        <v>111</v>
      </c>
      <c r="K69" s="26">
        <v>172400</v>
      </c>
      <c r="L69" s="27">
        <v>80</v>
      </c>
      <c r="M69" s="27">
        <f t="shared" si="2"/>
        <v>13792000</v>
      </c>
    </row>
    <row r="70" spans="1:13" ht="20.399999999999999">
      <c r="A70" s="23">
        <v>69</v>
      </c>
      <c r="B70" s="3">
        <v>33691167</v>
      </c>
      <c r="C70" s="3" t="s">
        <v>572</v>
      </c>
      <c r="D70" s="3" t="s">
        <v>59</v>
      </c>
      <c r="E70" s="3" t="s">
        <v>274</v>
      </c>
      <c r="F70" s="23"/>
      <c r="G70" s="3" t="s">
        <v>275</v>
      </c>
      <c r="H70" s="3" t="s">
        <v>276</v>
      </c>
      <c r="I70" s="23" t="s">
        <v>110</v>
      </c>
      <c r="J70" s="23" t="s">
        <v>111</v>
      </c>
      <c r="K70" s="26">
        <v>72500</v>
      </c>
      <c r="L70" s="27">
        <v>1</v>
      </c>
      <c r="M70" s="27">
        <f t="shared" si="2"/>
        <v>72500</v>
      </c>
    </row>
    <row r="71" spans="1:13" ht="20.399999999999999">
      <c r="A71" s="23">
        <v>70</v>
      </c>
      <c r="B71" s="3">
        <v>33691167</v>
      </c>
      <c r="C71" s="3" t="s">
        <v>573</v>
      </c>
      <c r="D71" s="3" t="s">
        <v>60</v>
      </c>
      <c r="E71" s="3" t="s">
        <v>277</v>
      </c>
      <c r="F71" s="23"/>
      <c r="G71" s="3" t="s">
        <v>278</v>
      </c>
      <c r="H71" s="3" t="s">
        <v>279</v>
      </c>
      <c r="I71" s="23" t="s">
        <v>110</v>
      </c>
      <c r="J71" s="23" t="s">
        <v>111</v>
      </c>
      <c r="K71" s="26">
        <v>72500</v>
      </c>
      <c r="L71" s="27">
        <v>1</v>
      </c>
      <c r="M71" s="27">
        <f t="shared" si="2"/>
        <v>72500</v>
      </c>
    </row>
    <row r="72" spans="1:13" ht="20.399999999999999">
      <c r="A72" s="23">
        <v>71</v>
      </c>
      <c r="B72" s="3">
        <v>33691167</v>
      </c>
      <c r="C72" s="3" t="s">
        <v>574</v>
      </c>
      <c r="D72" s="3" t="s">
        <v>61</v>
      </c>
      <c r="E72" s="3" t="s">
        <v>280</v>
      </c>
      <c r="F72" s="23"/>
      <c r="G72" s="3" t="s">
        <v>281</v>
      </c>
      <c r="H72" s="3" t="s">
        <v>282</v>
      </c>
      <c r="I72" s="23" t="s">
        <v>110</v>
      </c>
      <c r="J72" s="23" t="s">
        <v>111</v>
      </c>
      <c r="K72" s="26">
        <v>72500</v>
      </c>
      <c r="L72" s="27">
        <v>1</v>
      </c>
      <c r="M72" s="27">
        <f t="shared" si="2"/>
        <v>72500</v>
      </c>
    </row>
    <row r="73" spans="1:13" ht="20.399999999999999">
      <c r="A73" s="23">
        <v>72</v>
      </c>
      <c r="B73" s="3">
        <v>33691167</v>
      </c>
      <c r="C73" s="3" t="s">
        <v>575</v>
      </c>
      <c r="D73" s="3" t="s">
        <v>62</v>
      </c>
      <c r="E73" s="3" t="s">
        <v>286</v>
      </c>
      <c r="F73" s="23"/>
      <c r="G73" s="3" t="s">
        <v>287</v>
      </c>
      <c r="H73" s="3" t="s">
        <v>288</v>
      </c>
      <c r="I73" s="23" t="s">
        <v>110</v>
      </c>
      <c r="J73" s="23" t="s">
        <v>111</v>
      </c>
      <c r="K73" s="26">
        <v>159890</v>
      </c>
      <c r="L73" s="27">
        <v>6</v>
      </c>
      <c r="M73" s="27">
        <f t="shared" si="2"/>
        <v>959340</v>
      </c>
    </row>
    <row r="74" spans="1:13" ht="20.399999999999999">
      <c r="A74" s="23">
        <v>73</v>
      </c>
      <c r="B74" s="3">
        <v>33691167</v>
      </c>
      <c r="C74" s="3" t="s">
        <v>576</v>
      </c>
      <c r="D74" s="3" t="s">
        <v>63</v>
      </c>
      <c r="E74" s="3" t="s">
        <v>289</v>
      </c>
      <c r="F74" s="23"/>
      <c r="G74" s="3" t="s">
        <v>290</v>
      </c>
      <c r="H74" s="3" t="s">
        <v>291</v>
      </c>
      <c r="I74" s="23" t="s">
        <v>110</v>
      </c>
      <c r="J74" s="23" t="s">
        <v>111</v>
      </c>
      <c r="K74" s="26">
        <v>58770</v>
      </c>
      <c r="L74" s="27">
        <v>6</v>
      </c>
      <c r="M74" s="27">
        <f t="shared" si="2"/>
        <v>352620</v>
      </c>
    </row>
    <row r="75" spans="1:13" ht="20.399999999999999">
      <c r="A75" s="23">
        <v>74</v>
      </c>
      <c r="B75" s="3">
        <v>33691167</v>
      </c>
      <c r="C75" s="3" t="s">
        <v>577</v>
      </c>
      <c r="D75" s="3" t="s">
        <v>64</v>
      </c>
      <c r="E75" s="3" t="s">
        <v>292</v>
      </c>
      <c r="F75" s="23"/>
      <c r="G75" s="3" t="s">
        <v>293</v>
      </c>
      <c r="H75" s="3" t="s">
        <v>294</v>
      </c>
      <c r="I75" s="23" t="s">
        <v>110</v>
      </c>
      <c r="J75" s="23" t="s">
        <v>111</v>
      </c>
      <c r="K75" s="26">
        <v>19260</v>
      </c>
      <c r="L75" s="27">
        <v>2</v>
      </c>
      <c r="M75" s="27">
        <f t="shared" si="2"/>
        <v>38520</v>
      </c>
    </row>
    <row r="76" spans="1:13" ht="20.399999999999999">
      <c r="A76" s="23">
        <v>75</v>
      </c>
      <c r="B76" s="3">
        <v>33691167</v>
      </c>
      <c r="C76" s="3" t="s">
        <v>578</v>
      </c>
      <c r="D76" s="3" t="s">
        <v>65</v>
      </c>
      <c r="E76" s="3" t="s">
        <v>295</v>
      </c>
      <c r="F76" s="23"/>
      <c r="G76" s="3" t="s">
        <v>296</v>
      </c>
      <c r="H76" s="3" t="s">
        <v>297</v>
      </c>
      <c r="I76" s="23" t="s">
        <v>110</v>
      </c>
      <c r="J76" s="23" t="s">
        <v>111</v>
      </c>
      <c r="K76" s="26">
        <v>58770</v>
      </c>
      <c r="L76" s="27">
        <v>12</v>
      </c>
      <c r="M76" s="27">
        <f t="shared" si="2"/>
        <v>705240</v>
      </c>
    </row>
    <row r="77" spans="1:13" ht="30.6">
      <c r="A77" s="23">
        <v>76</v>
      </c>
      <c r="B77" s="3">
        <v>33691167</v>
      </c>
      <c r="C77" s="3" t="s">
        <v>579</v>
      </c>
      <c r="D77" s="3" t="s">
        <v>66</v>
      </c>
      <c r="E77" s="3" t="s">
        <v>298</v>
      </c>
      <c r="F77" s="23"/>
      <c r="G77" s="3" t="s">
        <v>299</v>
      </c>
      <c r="H77" s="3" t="s">
        <v>300</v>
      </c>
      <c r="I77" s="23" t="s">
        <v>110</v>
      </c>
      <c r="J77" s="23" t="s">
        <v>111</v>
      </c>
      <c r="K77" s="26">
        <v>15570</v>
      </c>
      <c r="L77" s="27">
        <v>4</v>
      </c>
      <c r="M77" s="27">
        <f t="shared" si="2"/>
        <v>62280</v>
      </c>
    </row>
    <row r="78" spans="1:13" ht="20.399999999999999">
      <c r="A78" s="23">
        <v>77</v>
      </c>
      <c r="B78" s="3">
        <v>33691167</v>
      </c>
      <c r="C78" s="3" t="s">
        <v>580</v>
      </c>
      <c r="D78" s="3" t="s">
        <v>67</v>
      </c>
      <c r="E78" s="3" t="s">
        <v>301</v>
      </c>
      <c r="F78" s="23"/>
      <c r="G78" s="3" t="s">
        <v>302</v>
      </c>
      <c r="H78" s="3" t="s">
        <v>303</v>
      </c>
      <c r="I78" s="23" t="s">
        <v>110</v>
      </c>
      <c r="J78" s="23" t="s">
        <v>111</v>
      </c>
      <c r="K78" s="26">
        <v>39690</v>
      </c>
      <c r="L78" s="27">
        <v>2</v>
      </c>
      <c r="M78" s="27">
        <f t="shared" si="2"/>
        <v>79380</v>
      </c>
    </row>
    <row r="79" spans="1:13" ht="20.399999999999999">
      <c r="A79" s="23">
        <v>78</v>
      </c>
      <c r="B79" s="3">
        <v>33691167</v>
      </c>
      <c r="C79" s="3" t="s">
        <v>581</v>
      </c>
      <c r="D79" s="3" t="s">
        <v>68</v>
      </c>
      <c r="E79" s="3" t="s">
        <v>304</v>
      </c>
      <c r="F79" s="23"/>
      <c r="G79" s="3" t="s">
        <v>305</v>
      </c>
      <c r="H79" s="3" t="s">
        <v>306</v>
      </c>
      <c r="I79" s="23" t="s">
        <v>110</v>
      </c>
      <c r="J79" s="23" t="s">
        <v>111</v>
      </c>
      <c r="K79" s="26">
        <v>24570</v>
      </c>
      <c r="L79" s="27">
        <v>30</v>
      </c>
      <c r="M79" s="27">
        <f t="shared" si="2"/>
        <v>737100</v>
      </c>
    </row>
    <row r="80" spans="1:13" ht="30.6">
      <c r="A80" s="23">
        <v>79</v>
      </c>
      <c r="B80" s="3">
        <v>33691162</v>
      </c>
      <c r="C80" s="3" t="s">
        <v>495</v>
      </c>
      <c r="D80" s="3" t="s">
        <v>69</v>
      </c>
      <c r="E80" s="3" t="s">
        <v>307</v>
      </c>
      <c r="F80" s="23"/>
      <c r="G80" s="3" t="s">
        <v>308</v>
      </c>
      <c r="H80" s="3" t="s">
        <v>309</v>
      </c>
      <c r="I80" s="23" t="s">
        <v>110</v>
      </c>
      <c r="J80" s="23" t="s">
        <v>111</v>
      </c>
      <c r="K80" s="26">
        <v>125200</v>
      </c>
      <c r="L80" s="27">
        <v>10</v>
      </c>
      <c r="M80" s="27">
        <f t="shared" si="2"/>
        <v>1252000</v>
      </c>
    </row>
    <row r="81" spans="1:13" ht="40.799999999999997">
      <c r="A81" s="23">
        <v>80</v>
      </c>
      <c r="B81" s="3">
        <v>33691162</v>
      </c>
      <c r="C81" s="3" t="s">
        <v>496</v>
      </c>
      <c r="D81" s="3" t="s">
        <v>70</v>
      </c>
      <c r="E81" s="3" t="s">
        <v>310</v>
      </c>
      <c r="F81" s="23"/>
      <c r="G81" s="3" t="s">
        <v>311</v>
      </c>
      <c r="H81" s="3" t="s">
        <v>312</v>
      </c>
      <c r="I81" s="23" t="s">
        <v>110</v>
      </c>
      <c r="J81" s="23" t="s">
        <v>111</v>
      </c>
      <c r="K81" s="26">
        <v>14220</v>
      </c>
      <c r="L81" s="27">
        <v>22</v>
      </c>
      <c r="M81" s="27">
        <f t="shared" si="2"/>
        <v>312840</v>
      </c>
    </row>
    <row r="82" spans="1:13" ht="30.6">
      <c r="A82" s="23">
        <v>81</v>
      </c>
      <c r="B82" s="3">
        <v>33691162</v>
      </c>
      <c r="C82" s="3" t="s">
        <v>497</v>
      </c>
      <c r="D82" s="3" t="s">
        <v>71</v>
      </c>
      <c r="E82" s="3" t="s">
        <v>313</v>
      </c>
      <c r="F82" s="23"/>
      <c r="G82" s="3" t="s">
        <v>314</v>
      </c>
      <c r="H82" s="3" t="s">
        <v>315</v>
      </c>
      <c r="I82" s="23" t="s">
        <v>110</v>
      </c>
      <c r="J82" s="23" t="s">
        <v>111</v>
      </c>
      <c r="K82" s="26">
        <v>13950</v>
      </c>
      <c r="L82" s="27">
        <v>12</v>
      </c>
      <c r="M82" s="27">
        <f t="shared" si="2"/>
        <v>167400</v>
      </c>
    </row>
    <row r="83" spans="1:13" ht="40.799999999999997">
      <c r="A83" s="23">
        <v>82</v>
      </c>
      <c r="B83" s="3">
        <v>33691162</v>
      </c>
      <c r="C83" s="3" t="s">
        <v>498</v>
      </c>
      <c r="D83" s="3" t="s">
        <v>72</v>
      </c>
      <c r="E83" s="3" t="s">
        <v>316</v>
      </c>
      <c r="F83" s="23"/>
      <c r="G83" s="3" t="s">
        <v>317</v>
      </c>
      <c r="H83" s="3" t="s">
        <v>318</v>
      </c>
      <c r="I83" s="23" t="s">
        <v>110</v>
      </c>
      <c r="J83" s="23" t="s">
        <v>111</v>
      </c>
      <c r="K83" s="26">
        <v>36090</v>
      </c>
      <c r="L83" s="27">
        <v>2</v>
      </c>
      <c r="M83" s="27">
        <f t="shared" si="2"/>
        <v>72180</v>
      </c>
    </row>
    <row r="84" spans="1:13" ht="30.6">
      <c r="A84" s="23">
        <v>83</v>
      </c>
      <c r="B84" s="3">
        <v>33691162</v>
      </c>
      <c r="C84" s="3" t="s">
        <v>499</v>
      </c>
      <c r="D84" s="3" t="s">
        <v>73</v>
      </c>
      <c r="E84" s="3" t="s">
        <v>319</v>
      </c>
      <c r="F84" s="23"/>
      <c r="G84" s="3" t="s">
        <v>320</v>
      </c>
      <c r="H84" s="3" t="s">
        <v>321</v>
      </c>
      <c r="I84" s="23" t="s">
        <v>110</v>
      </c>
      <c r="J84" s="23" t="s">
        <v>111</v>
      </c>
      <c r="K84" s="26">
        <v>60210</v>
      </c>
      <c r="L84" s="27">
        <v>2</v>
      </c>
      <c r="M84" s="27">
        <f t="shared" si="2"/>
        <v>120420</v>
      </c>
    </row>
    <row r="85" spans="1:13" ht="40.799999999999997">
      <c r="A85" s="23">
        <v>84</v>
      </c>
      <c r="B85" s="3">
        <v>33691162</v>
      </c>
      <c r="C85" s="3" t="s">
        <v>500</v>
      </c>
      <c r="D85" s="3" t="s">
        <v>446</v>
      </c>
      <c r="E85" s="3" t="s">
        <v>322</v>
      </c>
      <c r="F85" s="23"/>
      <c r="G85" s="3" t="s">
        <v>323</v>
      </c>
      <c r="H85" s="3" t="s">
        <v>324</v>
      </c>
      <c r="I85" s="23" t="s">
        <v>110</v>
      </c>
      <c r="J85" s="23" t="s">
        <v>111</v>
      </c>
      <c r="K85" s="26">
        <v>14220</v>
      </c>
      <c r="L85" s="27">
        <v>14</v>
      </c>
      <c r="M85" s="27">
        <f t="shared" si="2"/>
        <v>199080</v>
      </c>
    </row>
    <row r="86" spans="1:13" ht="30.6">
      <c r="A86" s="23">
        <v>85</v>
      </c>
      <c r="B86" s="3">
        <v>33691162</v>
      </c>
      <c r="C86" s="3" t="s">
        <v>501</v>
      </c>
      <c r="D86" s="3" t="s">
        <v>74</v>
      </c>
      <c r="E86" s="3" t="s">
        <v>325</v>
      </c>
      <c r="F86" s="23"/>
      <c r="G86" s="3" t="s">
        <v>326</v>
      </c>
      <c r="H86" s="3" t="s">
        <v>327</v>
      </c>
      <c r="I86" s="23" t="s">
        <v>110</v>
      </c>
      <c r="J86" s="23" t="s">
        <v>111</v>
      </c>
      <c r="K86" s="26">
        <v>16830</v>
      </c>
      <c r="L86" s="27">
        <v>10</v>
      </c>
      <c r="M86" s="27">
        <f t="shared" si="2"/>
        <v>168300</v>
      </c>
    </row>
    <row r="87" spans="1:13" ht="40.799999999999997">
      <c r="A87" s="23">
        <v>86</v>
      </c>
      <c r="B87" s="3">
        <v>33691162</v>
      </c>
      <c r="C87" s="3" t="s">
        <v>502</v>
      </c>
      <c r="D87" s="3" t="s">
        <v>75</v>
      </c>
      <c r="E87" s="3" t="s">
        <v>328</v>
      </c>
      <c r="F87" s="23"/>
      <c r="G87" s="3" t="s">
        <v>329</v>
      </c>
      <c r="H87" s="3" t="s">
        <v>330</v>
      </c>
      <c r="I87" s="23" t="s">
        <v>110</v>
      </c>
      <c r="J87" s="23" t="s">
        <v>111</v>
      </c>
      <c r="K87" s="26">
        <v>12780</v>
      </c>
      <c r="L87" s="27">
        <v>8</v>
      </c>
      <c r="M87" s="27">
        <f t="shared" si="2"/>
        <v>102240</v>
      </c>
    </row>
    <row r="88" spans="1:13" ht="40.799999999999997">
      <c r="A88" s="23">
        <v>87</v>
      </c>
      <c r="B88" s="3">
        <v>33691162</v>
      </c>
      <c r="C88" s="3" t="s">
        <v>503</v>
      </c>
      <c r="D88" s="3" t="s">
        <v>76</v>
      </c>
      <c r="E88" s="3" t="s">
        <v>331</v>
      </c>
      <c r="F88" s="23"/>
      <c r="G88" s="3" t="s">
        <v>332</v>
      </c>
      <c r="H88" s="3" t="s">
        <v>333</v>
      </c>
      <c r="I88" s="23" t="s">
        <v>110</v>
      </c>
      <c r="J88" s="23" t="s">
        <v>111</v>
      </c>
      <c r="K88" s="26">
        <v>45450</v>
      </c>
      <c r="L88" s="27">
        <v>6</v>
      </c>
      <c r="M88" s="27">
        <f t="shared" si="2"/>
        <v>272700</v>
      </c>
    </row>
    <row r="89" spans="1:13" ht="30.6">
      <c r="A89" s="23">
        <v>88</v>
      </c>
      <c r="B89" s="3">
        <v>33691162</v>
      </c>
      <c r="C89" s="3" t="s">
        <v>504</v>
      </c>
      <c r="D89" s="3" t="s">
        <v>447</v>
      </c>
      <c r="E89" s="3" t="s">
        <v>334</v>
      </c>
      <c r="F89" s="23"/>
      <c r="G89" s="3" t="s">
        <v>335</v>
      </c>
      <c r="H89" s="3" t="s">
        <v>336</v>
      </c>
      <c r="I89" s="23" t="s">
        <v>110</v>
      </c>
      <c r="J89" s="23" t="s">
        <v>111</v>
      </c>
      <c r="K89" s="26">
        <v>5850</v>
      </c>
      <c r="L89" s="27">
        <v>60</v>
      </c>
      <c r="M89" s="27">
        <f t="shared" si="2"/>
        <v>351000</v>
      </c>
    </row>
    <row r="90" spans="1:13" ht="30.6">
      <c r="A90" s="23">
        <v>89</v>
      </c>
      <c r="B90" s="3">
        <v>33691162</v>
      </c>
      <c r="C90" s="3" t="s">
        <v>505</v>
      </c>
      <c r="D90" s="3" t="s">
        <v>77</v>
      </c>
      <c r="E90" s="3" t="s">
        <v>337</v>
      </c>
      <c r="F90" s="23"/>
      <c r="G90" s="3" t="s">
        <v>338</v>
      </c>
      <c r="H90" s="3" t="s">
        <v>339</v>
      </c>
      <c r="I90" s="23" t="s">
        <v>110</v>
      </c>
      <c r="J90" s="23" t="s">
        <v>111</v>
      </c>
      <c r="K90" s="26">
        <v>15210</v>
      </c>
      <c r="L90" s="27">
        <v>10</v>
      </c>
      <c r="M90" s="27">
        <f t="shared" si="2"/>
        <v>152100</v>
      </c>
    </row>
    <row r="91" spans="1:13" ht="30.6">
      <c r="A91" s="23">
        <v>90</v>
      </c>
      <c r="B91" s="3">
        <v>33691162</v>
      </c>
      <c r="C91" s="3" t="s">
        <v>506</v>
      </c>
      <c r="D91" s="3" t="s">
        <v>78</v>
      </c>
      <c r="E91" s="3" t="s">
        <v>340</v>
      </c>
      <c r="F91" s="23"/>
      <c r="G91" s="3" t="s">
        <v>341</v>
      </c>
      <c r="H91" s="3" t="s">
        <v>342</v>
      </c>
      <c r="I91" s="23" t="s">
        <v>110</v>
      </c>
      <c r="J91" s="23" t="s">
        <v>111</v>
      </c>
      <c r="K91" s="26">
        <v>7560</v>
      </c>
      <c r="L91" s="27">
        <v>2</v>
      </c>
      <c r="M91" s="27">
        <f t="shared" si="2"/>
        <v>15120</v>
      </c>
    </row>
    <row r="92" spans="1:13" ht="40.799999999999997">
      <c r="A92" s="23">
        <v>91</v>
      </c>
      <c r="B92" s="3">
        <v>33691162</v>
      </c>
      <c r="C92" s="3" t="s">
        <v>507</v>
      </c>
      <c r="D92" s="3" t="s">
        <v>79</v>
      </c>
      <c r="E92" s="3" t="s">
        <v>343</v>
      </c>
      <c r="F92" s="23"/>
      <c r="G92" s="3" t="s">
        <v>344</v>
      </c>
      <c r="H92" s="3" t="s">
        <v>345</v>
      </c>
      <c r="I92" s="23" t="s">
        <v>110</v>
      </c>
      <c r="J92" s="23" t="s">
        <v>111</v>
      </c>
      <c r="K92" s="26">
        <v>18720</v>
      </c>
      <c r="L92" s="27">
        <v>2</v>
      </c>
      <c r="M92" s="27">
        <f t="shared" si="2"/>
        <v>37440</v>
      </c>
    </row>
    <row r="93" spans="1:13" ht="30.6">
      <c r="A93" s="23">
        <v>92</v>
      </c>
      <c r="B93" s="3">
        <v>33691162</v>
      </c>
      <c r="C93" s="3" t="s">
        <v>508</v>
      </c>
      <c r="D93" s="3" t="s">
        <v>80</v>
      </c>
      <c r="E93" s="3" t="s">
        <v>346</v>
      </c>
      <c r="F93" s="23"/>
      <c r="G93" s="3" t="s">
        <v>347</v>
      </c>
      <c r="H93" s="3" t="s">
        <v>348</v>
      </c>
      <c r="I93" s="23" t="s">
        <v>110</v>
      </c>
      <c r="J93" s="23" t="s">
        <v>111</v>
      </c>
      <c r="K93" s="26">
        <v>18450</v>
      </c>
      <c r="L93" s="27">
        <v>18</v>
      </c>
      <c r="M93" s="27">
        <f t="shared" si="2"/>
        <v>332100</v>
      </c>
    </row>
    <row r="94" spans="1:13" ht="30.6">
      <c r="A94" s="23">
        <v>93</v>
      </c>
      <c r="B94" s="3">
        <v>33691162</v>
      </c>
      <c r="C94" s="3" t="s">
        <v>509</v>
      </c>
      <c r="D94" s="3" t="s">
        <v>81</v>
      </c>
      <c r="E94" s="3" t="s">
        <v>349</v>
      </c>
      <c r="F94" s="23"/>
      <c r="G94" s="3" t="s">
        <v>350</v>
      </c>
      <c r="H94" s="3" t="s">
        <v>351</v>
      </c>
      <c r="I94" s="23" t="s">
        <v>110</v>
      </c>
      <c r="J94" s="23" t="s">
        <v>111</v>
      </c>
      <c r="K94" s="26">
        <v>13410</v>
      </c>
      <c r="L94" s="27">
        <v>18</v>
      </c>
      <c r="M94" s="27">
        <f t="shared" si="2"/>
        <v>241380</v>
      </c>
    </row>
    <row r="95" spans="1:13" ht="40.799999999999997">
      <c r="A95" s="23">
        <v>94</v>
      </c>
      <c r="B95" s="3">
        <v>33691162</v>
      </c>
      <c r="C95" s="3" t="s">
        <v>510</v>
      </c>
      <c r="D95" s="3" t="s">
        <v>82</v>
      </c>
      <c r="E95" s="3" t="s">
        <v>352</v>
      </c>
      <c r="F95" s="23"/>
      <c r="G95" s="3" t="s">
        <v>353</v>
      </c>
      <c r="H95" s="3" t="s">
        <v>354</v>
      </c>
      <c r="I95" s="23" t="s">
        <v>110</v>
      </c>
      <c r="J95" s="23" t="s">
        <v>111</v>
      </c>
      <c r="K95" s="26">
        <v>20250</v>
      </c>
      <c r="L95" s="27">
        <v>1</v>
      </c>
      <c r="M95" s="27">
        <f t="shared" si="2"/>
        <v>20250</v>
      </c>
    </row>
    <row r="96" spans="1:13" ht="40.799999999999997">
      <c r="A96" s="23">
        <v>95</v>
      </c>
      <c r="B96" s="3">
        <v>33691162</v>
      </c>
      <c r="C96" s="3" t="s">
        <v>511</v>
      </c>
      <c r="D96" s="3" t="s">
        <v>83</v>
      </c>
      <c r="E96" s="3" t="s">
        <v>355</v>
      </c>
      <c r="F96" s="23"/>
      <c r="G96" s="3" t="s">
        <v>356</v>
      </c>
      <c r="H96" s="3" t="s">
        <v>357</v>
      </c>
      <c r="I96" s="23" t="s">
        <v>110</v>
      </c>
      <c r="J96" s="23" t="s">
        <v>111</v>
      </c>
      <c r="K96" s="26">
        <v>17550</v>
      </c>
      <c r="L96" s="27">
        <v>6</v>
      </c>
      <c r="M96" s="27">
        <f t="shared" si="2"/>
        <v>105300</v>
      </c>
    </row>
    <row r="97" spans="1:13" ht="40.799999999999997">
      <c r="A97" s="23">
        <v>96</v>
      </c>
      <c r="B97" s="3">
        <v>33691162</v>
      </c>
      <c r="C97" s="3" t="s">
        <v>512</v>
      </c>
      <c r="D97" s="3" t="s">
        <v>84</v>
      </c>
      <c r="E97" s="3" t="s">
        <v>358</v>
      </c>
      <c r="F97" s="23"/>
      <c r="G97" s="3" t="s">
        <v>359</v>
      </c>
      <c r="H97" s="3" t="s">
        <v>360</v>
      </c>
      <c r="I97" s="23" t="s">
        <v>110</v>
      </c>
      <c r="J97" s="23" t="s">
        <v>111</v>
      </c>
      <c r="K97" s="26">
        <v>11070</v>
      </c>
      <c r="L97" s="27">
        <v>10</v>
      </c>
      <c r="M97" s="27">
        <f t="shared" si="2"/>
        <v>110700</v>
      </c>
    </row>
    <row r="98" spans="1:13" ht="30.6">
      <c r="A98" s="23">
        <v>97</v>
      </c>
      <c r="B98" s="3">
        <v>33691162</v>
      </c>
      <c r="C98" s="3" t="s">
        <v>513</v>
      </c>
      <c r="D98" s="3" t="s">
        <v>85</v>
      </c>
      <c r="E98" s="3" t="s">
        <v>361</v>
      </c>
      <c r="F98" s="23"/>
      <c r="G98" s="3" t="s">
        <v>362</v>
      </c>
      <c r="H98" s="3" t="s">
        <v>363</v>
      </c>
      <c r="I98" s="23" t="s">
        <v>110</v>
      </c>
      <c r="J98" s="23" t="s">
        <v>111</v>
      </c>
      <c r="K98" s="26">
        <v>26370</v>
      </c>
      <c r="L98" s="27">
        <v>52</v>
      </c>
      <c r="M98" s="27">
        <f t="shared" ref="M98:M123" si="3">K98*L98</f>
        <v>1371240</v>
      </c>
    </row>
    <row r="99" spans="1:13" ht="30.6">
      <c r="A99" s="23">
        <v>98</v>
      </c>
      <c r="B99" s="3">
        <v>33691162</v>
      </c>
      <c r="C99" s="3" t="s">
        <v>514</v>
      </c>
      <c r="D99" s="3" t="s">
        <v>86</v>
      </c>
      <c r="E99" s="3" t="s">
        <v>364</v>
      </c>
      <c r="F99" s="23"/>
      <c r="G99" s="3" t="s">
        <v>365</v>
      </c>
      <c r="H99" s="3" t="s">
        <v>366</v>
      </c>
      <c r="I99" s="23" t="s">
        <v>110</v>
      </c>
      <c r="J99" s="23" t="s">
        <v>111</v>
      </c>
      <c r="K99" s="26">
        <v>29160</v>
      </c>
      <c r="L99" s="27">
        <v>2</v>
      </c>
      <c r="M99" s="27">
        <f t="shared" si="3"/>
        <v>58320</v>
      </c>
    </row>
    <row r="100" spans="1:13" ht="30.6">
      <c r="A100" s="23">
        <v>99</v>
      </c>
      <c r="B100" s="3">
        <v>33691162</v>
      </c>
      <c r="C100" s="3" t="s">
        <v>515</v>
      </c>
      <c r="D100" s="3" t="s">
        <v>448</v>
      </c>
      <c r="E100" s="3" t="s">
        <v>367</v>
      </c>
      <c r="F100" s="23"/>
      <c r="G100" s="3" t="s">
        <v>368</v>
      </c>
      <c r="H100" s="3" t="s">
        <v>369</v>
      </c>
      <c r="I100" s="23" t="s">
        <v>110</v>
      </c>
      <c r="J100" s="23" t="s">
        <v>111</v>
      </c>
      <c r="K100" s="26">
        <v>15120</v>
      </c>
      <c r="L100" s="27">
        <v>30</v>
      </c>
      <c r="M100" s="27">
        <f t="shared" si="3"/>
        <v>453600</v>
      </c>
    </row>
    <row r="101" spans="1:13" ht="30.6">
      <c r="A101" s="23">
        <v>100</v>
      </c>
      <c r="B101" s="3">
        <v>33691162</v>
      </c>
      <c r="C101" s="3" t="s">
        <v>516</v>
      </c>
      <c r="D101" s="3" t="s">
        <v>87</v>
      </c>
      <c r="E101" s="3" t="s">
        <v>370</v>
      </c>
      <c r="F101" s="23"/>
      <c r="G101" s="3" t="s">
        <v>371</v>
      </c>
      <c r="H101" s="3" t="s">
        <v>372</v>
      </c>
      <c r="I101" s="23" t="s">
        <v>110</v>
      </c>
      <c r="J101" s="23" t="s">
        <v>111</v>
      </c>
      <c r="K101" s="26">
        <v>37710</v>
      </c>
      <c r="L101" s="27">
        <v>2</v>
      </c>
      <c r="M101" s="27">
        <f t="shared" si="3"/>
        <v>75420</v>
      </c>
    </row>
    <row r="102" spans="1:13" ht="30.6">
      <c r="A102" s="23">
        <v>101</v>
      </c>
      <c r="B102" s="3">
        <v>33691162</v>
      </c>
      <c r="C102" s="3" t="s">
        <v>517</v>
      </c>
      <c r="D102" s="3" t="s">
        <v>88</v>
      </c>
      <c r="E102" s="3" t="s">
        <v>373</v>
      </c>
      <c r="F102" s="23"/>
      <c r="G102" s="3" t="s">
        <v>374</v>
      </c>
      <c r="H102" s="3" t="s">
        <v>375</v>
      </c>
      <c r="I102" s="23" t="s">
        <v>110</v>
      </c>
      <c r="J102" s="23" t="s">
        <v>111</v>
      </c>
      <c r="K102" s="26">
        <v>84510</v>
      </c>
      <c r="L102" s="27">
        <v>48</v>
      </c>
      <c r="M102" s="27">
        <f t="shared" si="3"/>
        <v>4056480</v>
      </c>
    </row>
    <row r="103" spans="1:13" ht="30.6">
      <c r="A103" s="23">
        <v>102</v>
      </c>
      <c r="B103" s="3">
        <v>33691167</v>
      </c>
      <c r="C103" s="3" t="s">
        <v>582</v>
      </c>
      <c r="D103" s="3" t="s">
        <v>449</v>
      </c>
      <c r="E103" s="3" t="s">
        <v>376</v>
      </c>
      <c r="F103" s="23"/>
      <c r="G103" s="3" t="s">
        <v>377</v>
      </c>
      <c r="H103" s="3" t="s">
        <v>378</v>
      </c>
      <c r="I103" s="23" t="s">
        <v>110</v>
      </c>
      <c r="J103" s="23" t="s">
        <v>111</v>
      </c>
      <c r="K103" s="26">
        <v>19260</v>
      </c>
      <c r="L103" s="27">
        <v>10</v>
      </c>
      <c r="M103" s="27">
        <f t="shared" si="3"/>
        <v>192600</v>
      </c>
    </row>
    <row r="104" spans="1:13" ht="20.399999999999999">
      <c r="A104" s="23">
        <v>103</v>
      </c>
      <c r="B104" s="3">
        <v>33691167</v>
      </c>
      <c r="C104" s="3" t="s">
        <v>583</v>
      </c>
      <c r="D104" s="3" t="s">
        <v>89</v>
      </c>
      <c r="E104" s="3" t="s">
        <v>379</v>
      </c>
      <c r="F104" s="23"/>
      <c r="G104" s="3" t="s">
        <v>380</v>
      </c>
      <c r="H104" s="3" t="s">
        <v>381</v>
      </c>
      <c r="I104" s="23" t="s">
        <v>110</v>
      </c>
      <c r="J104" s="23" t="s">
        <v>111</v>
      </c>
      <c r="K104" s="26">
        <v>39150</v>
      </c>
      <c r="L104" s="27">
        <v>3</v>
      </c>
      <c r="M104" s="27">
        <f t="shared" si="3"/>
        <v>117450</v>
      </c>
    </row>
    <row r="105" spans="1:13" ht="20.399999999999999">
      <c r="A105" s="23">
        <v>104</v>
      </c>
      <c r="B105" s="3">
        <v>33691167</v>
      </c>
      <c r="C105" s="3" t="s">
        <v>584</v>
      </c>
      <c r="D105" s="3" t="s">
        <v>90</v>
      </c>
      <c r="E105" s="3" t="s">
        <v>382</v>
      </c>
      <c r="F105" s="23"/>
      <c r="G105" s="3" t="s">
        <v>383</v>
      </c>
      <c r="H105" s="3" t="s">
        <v>384</v>
      </c>
      <c r="I105" s="23" t="s">
        <v>110</v>
      </c>
      <c r="J105" s="23" t="s">
        <v>111</v>
      </c>
      <c r="K105" s="26">
        <v>33660</v>
      </c>
      <c r="L105" s="27">
        <v>2</v>
      </c>
      <c r="M105" s="27">
        <f t="shared" si="3"/>
        <v>67320</v>
      </c>
    </row>
    <row r="106" spans="1:13" ht="30.6">
      <c r="A106" s="23">
        <v>105</v>
      </c>
      <c r="B106" s="3">
        <v>33691167</v>
      </c>
      <c r="C106" s="3" t="s">
        <v>585</v>
      </c>
      <c r="D106" s="3" t="s">
        <v>91</v>
      </c>
      <c r="E106" s="3" t="s">
        <v>385</v>
      </c>
      <c r="F106" s="23"/>
      <c r="G106" s="3" t="s">
        <v>386</v>
      </c>
      <c r="H106" s="3" t="s">
        <v>387</v>
      </c>
      <c r="I106" s="23" t="s">
        <v>110</v>
      </c>
      <c r="J106" s="23" t="s">
        <v>111</v>
      </c>
      <c r="K106" s="26">
        <v>38250</v>
      </c>
      <c r="L106" s="27">
        <v>2</v>
      </c>
      <c r="M106" s="27">
        <f t="shared" si="3"/>
        <v>76500</v>
      </c>
    </row>
    <row r="107" spans="1:13" ht="30.6">
      <c r="A107" s="23">
        <v>106</v>
      </c>
      <c r="B107" s="3">
        <v>33691167</v>
      </c>
      <c r="C107" s="3" t="s">
        <v>586</v>
      </c>
      <c r="D107" s="3" t="s">
        <v>92</v>
      </c>
      <c r="E107" s="3" t="s">
        <v>388</v>
      </c>
      <c r="F107" s="23"/>
      <c r="G107" s="3" t="s">
        <v>389</v>
      </c>
      <c r="H107" s="3" t="s">
        <v>390</v>
      </c>
      <c r="I107" s="23" t="s">
        <v>110</v>
      </c>
      <c r="J107" s="23" t="s">
        <v>111</v>
      </c>
      <c r="K107" s="26">
        <v>5940</v>
      </c>
      <c r="L107" s="27">
        <v>2</v>
      </c>
      <c r="M107" s="27">
        <f t="shared" si="3"/>
        <v>11880</v>
      </c>
    </row>
    <row r="108" spans="1:13" ht="30.6">
      <c r="A108" s="23">
        <v>107</v>
      </c>
      <c r="B108" s="3">
        <v>33691167</v>
      </c>
      <c r="C108" s="3" t="s">
        <v>587</v>
      </c>
      <c r="D108" s="3" t="s">
        <v>93</v>
      </c>
      <c r="E108" s="3" t="s">
        <v>391</v>
      </c>
      <c r="F108" s="23"/>
      <c r="G108" s="3" t="s">
        <v>392</v>
      </c>
      <c r="H108" s="3" t="s">
        <v>393</v>
      </c>
      <c r="I108" s="23" t="s">
        <v>110</v>
      </c>
      <c r="J108" s="23" t="s">
        <v>111</v>
      </c>
      <c r="K108" s="26">
        <v>5940</v>
      </c>
      <c r="L108" s="27">
        <v>2</v>
      </c>
      <c r="M108" s="27">
        <f t="shared" si="3"/>
        <v>11880</v>
      </c>
    </row>
    <row r="109" spans="1:13" ht="20.399999999999999">
      <c r="A109" s="23">
        <v>108</v>
      </c>
      <c r="B109" s="3">
        <v>33691167</v>
      </c>
      <c r="C109" s="3" t="s">
        <v>588</v>
      </c>
      <c r="D109" s="3" t="s">
        <v>94</v>
      </c>
      <c r="E109" s="3" t="s">
        <v>394</v>
      </c>
      <c r="F109" s="23"/>
      <c r="G109" s="3" t="s">
        <v>395</v>
      </c>
      <c r="H109" s="3" t="s">
        <v>396</v>
      </c>
      <c r="I109" s="23" t="s">
        <v>110</v>
      </c>
      <c r="J109" s="23" t="s">
        <v>111</v>
      </c>
      <c r="K109" s="26">
        <v>19530</v>
      </c>
      <c r="L109" s="27">
        <v>1</v>
      </c>
      <c r="M109" s="27">
        <f t="shared" si="3"/>
        <v>19530</v>
      </c>
    </row>
    <row r="110" spans="1:13" ht="20.399999999999999">
      <c r="A110" s="23">
        <v>109</v>
      </c>
      <c r="B110" s="3">
        <v>33691167</v>
      </c>
      <c r="C110" s="3" t="s">
        <v>589</v>
      </c>
      <c r="D110" s="3" t="s">
        <v>95</v>
      </c>
      <c r="E110" s="3" t="s">
        <v>397</v>
      </c>
      <c r="F110" s="23"/>
      <c r="G110" s="3" t="s">
        <v>398</v>
      </c>
      <c r="H110" s="3" t="s">
        <v>399</v>
      </c>
      <c r="I110" s="23" t="s">
        <v>110</v>
      </c>
      <c r="J110" s="23" t="s">
        <v>111</v>
      </c>
      <c r="K110" s="26">
        <v>43380</v>
      </c>
      <c r="L110" s="27">
        <v>1</v>
      </c>
      <c r="M110" s="27">
        <f t="shared" si="3"/>
        <v>43380</v>
      </c>
    </row>
    <row r="111" spans="1:13" ht="20.399999999999999">
      <c r="A111" s="23">
        <v>110</v>
      </c>
      <c r="B111" s="3">
        <v>33691167</v>
      </c>
      <c r="C111" s="3" t="s">
        <v>590</v>
      </c>
      <c r="D111" s="3" t="s">
        <v>96</v>
      </c>
      <c r="E111" s="3" t="s">
        <v>400</v>
      </c>
      <c r="F111" s="23"/>
      <c r="G111" s="3" t="s">
        <v>401</v>
      </c>
      <c r="H111" s="3" t="s">
        <v>402</v>
      </c>
      <c r="I111" s="23" t="s">
        <v>110</v>
      </c>
      <c r="J111" s="23" t="s">
        <v>111</v>
      </c>
      <c r="K111" s="26">
        <v>103410</v>
      </c>
      <c r="L111" s="27">
        <v>1</v>
      </c>
      <c r="M111" s="27">
        <f t="shared" si="3"/>
        <v>103410</v>
      </c>
    </row>
    <row r="112" spans="1:13" ht="30.6">
      <c r="A112" s="23">
        <v>111</v>
      </c>
      <c r="B112" s="3">
        <v>33691167</v>
      </c>
      <c r="C112" s="3" t="s">
        <v>591</v>
      </c>
      <c r="D112" s="3" t="s">
        <v>97</v>
      </c>
      <c r="E112" s="3" t="s">
        <v>403</v>
      </c>
      <c r="F112" s="23"/>
      <c r="G112" s="3" t="s">
        <v>404</v>
      </c>
      <c r="H112" s="3" t="s">
        <v>405</v>
      </c>
      <c r="I112" s="23" t="s">
        <v>110</v>
      </c>
      <c r="J112" s="23" t="s">
        <v>111</v>
      </c>
      <c r="K112" s="26">
        <v>21960</v>
      </c>
      <c r="L112" s="27">
        <v>2</v>
      </c>
      <c r="M112" s="27">
        <f t="shared" si="3"/>
        <v>43920</v>
      </c>
    </row>
    <row r="113" spans="1:13" ht="30.6">
      <c r="A113" s="23">
        <v>112</v>
      </c>
      <c r="B113" s="3">
        <v>33691167</v>
      </c>
      <c r="C113" s="3" t="s">
        <v>592</v>
      </c>
      <c r="D113" s="3" t="s">
        <v>98</v>
      </c>
      <c r="E113" s="3" t="s">
        <v>406</v>
      </c>
      <c r="F113" s="23"/>
      <c r="G113" s="3" t="s">
        <v>407</v>
      </c>
      <c r="H113" s="3" t="s">
        <v>408</v>
      </c>
      <c r="I113" s="23" t="s">
        <v>110</v>
      </c>
      <c r="J113" s="23" t="s">
        <v>111</v>
      </c>
      <c r="K113" s="26">
        <v>46890</v>
      </c>
      <c r="L113" s="27">
        <v>1</v>
      </c>
      <c r="M113" s="27">
        <f t="shared" si="3"/>
        <v>46890</v>
      </c>
    </row>
    <row r="114" spans="1:13" ht="20.399999999999999">
      <c r="A114" s="23">
        <v>113</v>
      </c>
      <c r="B114" s="3">
        <v>33691167</v>
      </c>
      <c r="C114" s="3" t="s">
        <v>593</v>
      </c>
      <c r="D114" s="3" t="s">
        <v>99</v>
      </c>
      <c r="E114" s="3" t="s">
        <v>409</v>
      </c>
      <c r="F114" s="23"/>
      <c r="G114" s="3" t="s">
        <v>410</v>
      </c>
      <c r="H114" s="3" t="s">
        <v>411</v>
      </c>
      <c r="I114" s="23" t="s">
        <v>110</v>
      </c>
      <c r="J114" s="23" t="s">
        <v>111</v>
      </c>
      <c r="K114" s="26">
        <v>8460</v>
      </c>
      <c r="L114" s="27">
        <v>1</v>
      </c>
      <c r="M114" s="27">
        <f t="shared" si="3"/>
        <v>8460</v>
      </c>
    </row>
    <row r="115" spans="1:13" ht="20.399999999999999">
      <c r="A115" s="23">
        <v>114</v>
      </c>
      <c r="B115" s="3">
        <v>33691167</v>
      </c>
      <c r="C115" s="3" t="s">
        <v>594</v>
      </c>
      <c r="D115" s="3" t="s">
        <v>450</v>
      </c>
      <c r="E115" s="3" t="s">
        <v>412</v>
      </c>
      <c r="F115" s="23"/>
      <c r="G115" s="3" t="s">
        <v>413</v>
      </c>
      <c r="H115" s="3" t="s">
        <v>414</v>
      </c>
      <c r="I115" s="23" t="s">
        <v>110</v>
      </c>
      <c r="J115" s="23" t="s">
        <v>111</v>
      </c>
      <c r="K115" s="26">
        <v>5040</v>
      </c>
      <c r="L115" s="27">
        <v>30</v>
      </c>
      <c r="M115" s="27">
        <f t="shared" si="3"/>
        <v>151200</v>
      </c>
    </row>
    <row r="116" spans="1:13" ht="30.6">
      <c r="A116" s="23">
        <v>115</v>
      </c>
      <c r="B116" s="3">
        <v>33691167</v>
      </c>
      <c r="C116" s="3" t="s">
        <v>595</v>
      </c>
      <c r="D116" s="3" t="s">
        <v>100</v>
      </c>
      <c r="E116" s="3" t="s">
        <v>415</v>
      </c>
      <c r="F116" s="23"/>
      <c r="G116" s="3" t="s">
        <v>416</v>
      </c>
      <c r="H116" s="3" t="s">
        <v>417</v>
      </c>
      <c r="I116" s="23" t="s">
        <v>110</v>
      </c>
      <c r="J116" s="23" t="s">
        <v>111</v>
      </c>
      <c r="K116" s="26">
        <v>8370</v>
      </c>
      <c r="L116" s="27">
        <v>5</v>
      </c>
      <c r="M116" s="27">
        <f t="shared" si="3"/>
        <v>41850</v>
      </c>
    </row>
    <row r="117" spans="1:13" ht="30.6">
      <c r="A117" s="23">
        <v>116</v>
      </c>
      <c r="B117" s="3">
        <v>33691167</v>
      </c>
      <c r="C117" s="3" t="s">
        <v>596</v>
      </c>
      <c r="D117" s="3" t="s">
        <v>451</v>
      </c>
      <c r="E117" s="3" t="s">
        <v>418</v>
      </c>
      <c r="F117" s="23"/>
      <c r="G117" s="3" t="s">
        <v>419</v>
      </c>
      <c r="H117" s="3" t="s">
        <v>420</v>
      </c>
      <c r="I117" s="23" t="s">
        <v>110</v>
      </c>
      <c r="J117" s="23" t="s">
        <v>111</v>
      </c>
      <c r="K117" s="26">
        <v>8370</v>
      </c>
      <c r="L117" s="27">
        <v>5</v>
      </c>
      <c r="M117" s="27">
        <f t="shared" si="3"/>
        <v>41850</v>
      </c>
    </row>
    <row r="118" spans="1:13" ht="20.399999999999999">
      <c r="A118" s="23">
        <v>117</v>
      </c>
      <c r="B118" s="3">
        <v>33691167</v>
      </c>
      <c r="C118" s="3" t="s">
        <v>597</v>
      </c>
      <c r="D118" s="3" t="s">
        <v>101</v>
      </c>
      <c r="E118" s="3" t="s">
        <v>421</v>
      </c>
      <c r="F118" s="23"/>
      <c r="G118" s="3" t="s">
        <v>422</v>
      </c>
      <c r="H118" s="3" t="s">
        <v>423</v>
      </c>
      <c r="I118" s="23" t="s">
        <v>110</v>
      </c>
      <c r="J118" s="23" t="s">
        <v>111</v>
      </c>
      <c r="K118" s="26">
        <v>258750</v>
      </c>
      <c r="L118" s="27">
        <v>2</v>
      </c>
      <c r="M118" s="27">
        <f t="shared" si="3"/>
        <v>517500</v>
      </c>
    </row>
    <row r="119" spans="1:13" ht="20.399999999999999">
      <c r="A119" s="23">
        <v>118</v>
      </c>
      <c r="B119" s="3">
        <v>33691167</v>
      </c>
      <c r="C119" s="3" t="s">
        <v>598</v>
      </c>
      <c r="D119" s="3" t="s">
        <v>102</v>
      </c>
      <c r="E119" s="3" t="s">
        <v>424</v>
      </c>
      <c r="F119" s="23"/>
      <c r="G119" s="3" t="s">
        <v>425</v>
      </c>
      <c r="H119" s="3" t="s">
        <v>426</v>
      </c>
      <c r="I119" s="23" t="s">
        <v>110</v>
      </c>
      <c r="J119" s="23" t="s">
        <v>111</v>
      </c>
      <c r="K119" s="26">
        <v>191520</v>
      </c>
      <c r="L119" s="27">
        <v>2</v>
      </c>
      <c r="M119" s="27">
        <f t="shared" si="3"/>
        <v>383040</v>
      </c>
    </row>
    <row r="120" spans="1:13" ht="20.399999999999999">
      <c r="A120" s="23">
        <v>119</v>
      </c>
      <c r="B120" s="3">
        <v>33691167</v>
      </c>
      <c r="C120" s="3" t="s">
        <v>599</v>
      </c>
      <c r="D120" s="3" t="s">
        <v>103</v>
      </c>
      <c r="E120" s="3" t="s">
        <v>427</v>
      </c>
      <c r="F120" s="23"/>
      <c r="G120" s="3" t="s">
        <v>428</v>
      </c>
      <c r="H120" s="3" t="s">
        <v>429</v>
      </c>
      <c r="I120" s="23" t="s">
        <v>110</v>
      </c>
      <c r="J120" s="23" t="s">
        <v>111</v>
      </c>
      <c r="K120" s="26">
        <v>191520</v>
      </c>
      <c r="L120" s="27">
        <v>2</v>
      </c>
      <c r="M120" s="27">
        <f t="shared" si="3"/>
        <v>383040</v>
      </c>
    </row>
    <row r="121" spans="1:13" ht="20.399999999999999">
      <c r="A121" s="23">
        <v>120</v>
      </c>
      <c r="B121" s="3">
        <v>33691167</v>
      </c>
      <c r="C121" s="3" t="s">
        <v>600</v>
      </c>
      <c r="D121" s="3" t="s">
        <v>104</v>
      </c>
      <c r="E121" s="3" t="s">
        <v>430</v>
      </c>
      <c r="F121" s="23"/>
      <c r="G121" s="3" t="s">
        <v>431</v>
      </c>
      <c r="H121" s="3" t="s">
        <v>432</v>
      </c>
      <c r="I121" s="23" t="s">
        <v>110</v>
      </c>
      <c r="J121" s="23" t="s">
        <v>111</v>
      </c>
      <c r="K121" s="26">
        <v>583470</v>
      </c>
      <c r="L121" s="27">
        <v>1</v>
      </c>
      <c r="M121" s="27">
        <f t="shared" si="3"/>
        <v>583470</v>
      </c>
    </row>
    <row r="122" spans="1:13" ht="20.399999999999999">
      <c r="A122" s="23">
        <v>121</v>
      </c>
      <c r="B122" s="3">
        <v>33691167</v>
      </c>
      <c r="C122" s="3" t="s">
        <v>601</v>
      </c>
      <c r="D122" s="3" t="s">
        <v>105</v>
      </c>
      <c r="E122" s="3" t="s">
        <v>433</v>
      </c>
      <c r="F122" s="23"/>
      <c r="G122" s="3" t="s">
        <v>434</v>
      </c>
      <c r="H122" s="3" t="s">
        <v>435</v>
      </c>
      <c r="I122" s="23" t="s">
        <v>110</v>
      </c>
      <c r="J122" s="23" t="s">
        <v>111</v>
      </c>
      <c r="K122" s="26">
        <v>234810</v>
      </c>
      <c r="L122" s="27">
        <v>2</v>
      </c>
      <c r="M122" s="27">
        <f t="shared" si="3"/>
        <v>469620</v>
      </c>
    </row>
    <row r="123" spans="1:13" ht="20.399999999999999">
      <c r="A123" s="23">
        <v>122</v>
      </c>
      <c r="B123" s="3">
        <v>33691167</v>
      </c>
      <c r="C123" s="3" t="s">
        <v>602</v>
      </c>
      <c r="D123" s="3" t="s">
        <v>106</v>
      </c>
      <c r="E123" s="3" t="s">
        <v>436</v>
      </c>
      <c r="F123" s="23"/>
      <c r="G123" s="3" t="s">
        <v>437</v>
      </c>
      <c r="H123" s="3" t="s">
        <v>438</v>
      </c>
      <c r="I123" s="23" t="s">
        <v>110</v>
      </c>
      <c r="J123" s="23" t="s">
        <v>111</v>
      </c>
      <c r="K123" s="26">
        <v>9</v>
      </c>
      <c r="L123" s="27">
        <v>5000</v>
      </c>
      <c r="M123" s="27">
        <f t="shared" si="3"/>
        <v>45000</v>
      </c>
    </row>
    <row r="124" spans="1:13" ht="25.8" customHeight="1">
      <c r="A124" s="23"/>
      <c r="B124" s="3"/>
      <c r="C124" s="3"/>
      <c r="D124" s="3" t="s">
        <v>615</v>
      </c>
      <c r="E124" s="3" t="s">
        <v>616</v>
      </c>
      <c r="F124" s="23"/>
      <c r="G124" s="3"/>
      <c r="H124" s="3"/>
      <c r="I124" s="23"/>
      <c r="J124" s="23"/>
      <c r="K124" s="26"/>
      <c r="L124" s="27"/>
      <c r="M124" s="27">
        <f>SUM(M2:M123)</f>
        <v>68509361</v>
      </c>
    </row>
    <row r="126" spans="1:13" s="8" customFormat="1" ht="321.60000000000002" customHeight="1">
      <c r="A126" s="1"/>
      <c r="B126" s="2"/>
      <c r="C126" s="3"/>
      <c r="D126" s="2" t="s">
        <v>603</v>
      </c>
      <c r="E126" s="2" t="s">
        <v>604</v>
      </c>
      <c r="F126" s="1"/>
      <c r="G126" s="4" t="s">
        <v>621</v>
      </c>
      <c r="H126" s="4" t="s">
        <v>622</v>
      </c>
      <c r="I126" s="5"/>
      <c r="J126" s="5"/>
      <c r="K126" s="6"/>
      <c r="L126" s="7"/>
      <c r="M126" s="6"/>
    </row>
    <row r="127" spans="1:13" s="8" customFormat="1" ht="102">
      <c r="A127" s="1"/>
      <c r="B127" s="2"/>
      <c r="C127" s="3"/>
      <c r="D127" s="2" t="s">
        <v>605</v>
      </c>
      <c r="E127" s="2" t="s">
        <v>606</v>
      </c>
      <c r="F127" s="1"/>
      <c r="G127" s="1" t="s">
        <v>623</v>
      </c>
      <c r="H127" s="1" t="s">
        <v>624</v>
      </c>
      <c r="I127" s="5"/>
      <c r="J127" s="5"/>
      <c r="K127" s="6"/>
      <c r="L127" s="7"/>
      <c r="M127" s="6"/>
    </row>
    <row r="128" spans="1:13" s="8" customFormat="1" ht="10.199999999999999">
      <c r="A128" s="9"/>
      <c r="B128" s="9"/>
      <c r="C128" s="9"/>
      <c r="D128" s="10"/>
      <c r="E128" s="11"/>
      <c r="F128" s="9"/>
      <c r="G128" s="12"/>
      <c r="H128" s="12"/>
      <c r="I128" s="9"/>
      <c r="J128" s="9"/>
      <c r="K128" s="13"/>
      <c r="L128" s="14"/>
      <c r="M128" s="13"/>
    </row>
    <row r="129" spans="1:13" s="8" customFormat="1" ht="10.199999999999999">
      <c r="A129" s="15"/>
      <c r="B129" s="16" t="s">
        <v>607</v>
      </c>
      <c r="C129" s="15"/>
      <c r="D129" s="17"/>
      <c r="E129" s="18"/>
      <c r="F129" s="15"/>
      <c r="G129" s="17"/>
      <c r="H129" s="17"/>
      <c r="I129" s="15"/>
      <c r="J129" s="15"/>
      <c r="K129" s="19"/>
      <c r="L129" s="20"/>
      <c r="M129" s="19"/>
    </row>
    <row r="130" spans="1:13" s="8" customFormat="1" ht="10.199999999999999">
      <c r="A130" s="15"/>
      <c r="B130" s="16" t="s">
        <v>608</v>
      </c>
      <c r="C130" s="15"/>
      <c r="D130" s="17"/>
      <c r="E130" s="18"/>
      <c r="F130" s="15"/>
      <c r="G130" s="17"/>
      <c r="H130" s="17"/>
      <c r="I130" s="15"/>
      <c r="J130" s="15"/>
      <c r="K130" s="19"/>
      <c r="L130" s="20"/>
      <c r="M130" s="19"/>
    </row>
    <row r="131" spans="1:13" s="8" customFormat="1" ht="10.199999999999999">
      <c r="A131" s="15"/>
      <c r="B131" s="16"/>
      <c r="C131" s="15"/>
      <c r="D131" s="17"/>
      <c r="E131" s="18"/>
      <c r="F131" s="15"/>
      <c r="G131" s="17"/>
      <c r="H131" s="17"/>
      <c r="I131" s="15"/>
      <c r="J131" s="15"/>
      <c r="K131" s="19"/>
      <c r="L131" s="20"/>
      <c r="M131" s="19"/>
    </row>
    <row r="132" spans="1:13" s="8" customFormat="1" ht="10.199999999999999">
      <c r="A132" s="15"/>
      <c r="B132" s="16" t="s">
        <v>609</v>
      </c>
      <c r="C132" s="15"/>
      <c r="D132" s="17"/>
      <c r="E132" s="18"/>
      <c r="F132" s="15"/>
      <c r="G132" s="17"/>
      <c r="H132" s="17"/>
      <c r="I132" s="15"/>
      <c r="J132" s="15"/>
      <c r="K132" s="19"/>
      <c r="L132" s="20"/>
      <c r="M132" s="19"/>
    </row>
    <row r="133" spans="1:13" s="8" customFormat="1" ht="10.199999999999999">
      <c r="A133" s="15"/>
      <c r="B133" s="16" t="s">
        <v>610</v>
      </c>
      <c r="C133" s="15"/>
      <c r="D133" s="17"/>
      <c r="E133" s="18"/>
      <c r="F133" s="15"/>
      <c r="G133" s="17"/>
      <c r="H133" s="17"/>
      <c r="I133" s="15"/>
      <c r="J133" s="15"/>
      <c r="K133" s="19"/>
      <c r="L133" s="20"/>
      <c r="M133" s="19"/>
    </row>
    <row r="134" spans="1:13" s="8" customFormat="1" ht="10.199999999999999">
      <c r="A134" s="15"/>
      <c r="B134" s="16"/>
      <c r="C134" s="15"/>
      <c r="D134" s="17"/>
      <c r="E134" s="18"/>
      <c r="F134" s="15"/>
      <c r="G134" s="17"/>
      <c r="H134" s="17"/>
      <c r="I134" s="15"/>
      <c r="J134" s="15"/>
      <c r="K134" s="19"/>
      <c r="L134" s="20"/>
      <c r="M134" s="19"/>
    </row>
    <row r="135" spans="1:13" s="8" customFormat="1" ht="10.199999999999999">
      <c r="A135" s="15"/>
      <c r="B135" s="16" t="s">
        <v>611</v>
      </c>
      <c r="C135" s="15"/>
      <c r="D135" s="17"/>
      <c r="E135" s="18"/>
      <c r="F135" s="15"/>
      <c r="G135" s="17"/>
      <c r="H135" s="17"/>
      <c r="I135" s="15"/>
      <c r="J135" s="15"/>
      <c r="K135" s="19"/>
      <c r="L135" s="20"/>
      <c r="M135" s="19"/>
    </row>
    <row r="136" spans="1:13" s="8" customFormat="1" ht="10.199999999999999">
      <c r="A136" s="15"/>
      <c r="B136" s="16" t="s">
        <v>612</v>
      </c>
      <c r="C136" s="15"/>
      <c r="D136" s="17"/>
      <c r="E136" s="18"/>
      <c r="F136" s="15"/>
      <c r="G136" s="17"/>
      <c r="H136" s="17"/>
      <c r="I136" s="15"/>
      <c r="J136" s="15"/>
      <c r="K136" s="19"/>
      <c r="L136" s="20"/>
      <c r="M136" s="19"/>
    </row>
    <row r="137" spans="1:13" s="8" customFormat="1" ht="10.199999999999999">
      <c r="A137" s="15"/>
      <c r="B137" s="15"/>
      <c r="C137" s="15"/>
      <c r="D137" s="17"/>
      <c r="E137" s="18"/>
      <c r="F137" s="15"/>
      <c r="G137" s="17"/>
      <c r="H137" s="17"/>
      <c r="I137" s="15"/>
      <c r="J137" s="15"/>
      <c r="K137" s="19"/>
      <c r="L137" s="20"/>
      <c r="M137" s="19"/>
    </row>
    <row r="138" spans="1:13" s="8" customFormat="1" ht="102">
      <c r="A138" s="5"/>
      <c r="B138" s="5"/>
      <c r="C138" s="5"/>
      <c r="D138" s="21"/>
      <c r="E138" s="22"/>
      <c r="F138" s="5"/>
      <c r="G138" s="23" t="s">
        <v>613</v>
      </c>
      <c r="H138" s="23" t="s">
        <v>614</v>
      </c>
      <c r="I138" s="5"/>
      <c r="J138" s="5"/>
      <c r="K138" s="6"/>
      <c r="L138" s="7"/>
      <c r="M138" s="6"/>
    </row>
  </sheetData>
  <autoFilter ref="A1:M1">
    <sortState ref="A2:M123">
      <sortCondition ref="D1"/>
    </sortState>
  </autoFilter>
  <pageMargins left="0.2" right="0.21" top="0.22" bottom="0.22" header="0.2" footer="0.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2024-11-22T04:38:33Z</dcterms:modified>
</cp:coreProperties>
</file>