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Users\USER\Desktop\2025\Հեղուկներ  01\"/>
    </mc:Choice>
  </mc:AlternateContent>
  <xr:revisionPtr revIDLastSave="0" documentId="13_ncr:1_{2D145CB5-F06B-4B9A-B62B-87CCC83C0F4C}" xr6:coauthVersionLast="47" xr6:coauthVersionMax="47" xr10:uidLastSave="{00000000-0000-0000-0000-000000000000}"/>
  <bookViews>
    <workbookView xWindow="-120" yWindow="-120" windowWidth="29040" windowHeight="15720" xr2:uid="{00000000-000D-0000-FFFF-FFFF00000000}"/>
  </bookViews>
  <sheets>
    <sheet name="Հայերեն" sheetId="1" r:id="rId1"/>
    <sheet name="Рус" sheetId="6" r:id="rId2"/>
  </sheets>
  <definedNames>
    <definedName name="_xlnm._FilterDatabase" localSheetId="0" hidden="1">Հայերեն!$A$2:$F$2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7" i="6" l="1"/>
  <c r="G26" i="6"/>
  <c r="G25" i="6"/>
  <c r="G24" i="6"/>
  <c r="G23" i="6"/>
  <c r="G22" i="6"/>
  <c r="G21" i="6"/>
  <c r="G20" i="6"/>
  <c r="G19" i="6"/>
  <c r="G18" i="6"/>
  <c r="G17" i="6"/>
  <c r="G16" i="6"/>
  <c r="G15" i="6"/>
  <c r="G14" i="6"/>
  <c r="G13" i="6"/>
  <c r="G12" i="6"/>
  <c r="G11" i="6"/>
  <c r="G10" i="6"/>
  <c r="G9" i="6"/>
  <c r="G8" i="6"/>
  <c r="G7" i="6"/>
  <c r="G6" i="6"/>
  <c r="G5" i="6"/>
  <c r="G4" i="6"/>
  <c r="G3" i="6"/>
  <c r="G4" i="1"/>
  <c r="G5" i="1"/>
  <c r="G6" i="1"/>
  <c r="G7" i="1"/>
  <c r="G8" i="1"/>
  <c r="G9" i="1"/>
  <c r="G10" i="1"/>
  <c r="G11" i="1"/>
  <c r="G12" i="1"/>
  <c r="G13" i="1"/>
  <c r="G14" i="1"/>
  <c r="G15" i="1"/>
  <c r="G16" i="1"/>
  <c r="G17" i="1"/>
  <c r="G18" i="1"/>
  <c r="G19" i="1"/>
  <c r="G20" i="1"/>
  <c r="G21" i="1"/>
  <c r="G22" i="1"/>
  <c r="G23" i="1"/>
  <c r="G24" i="1"/>
  <c r="G25" i="1"/>
  <c r="G26" i="1"/>
  <c r="G27" i="1"/>
  <c r="G3" i="1"/>
</calcChain>
</file>

<file path=xl/sharedStrings.xml><?xml version="1.0" encoding="utf-8"?>
<sst xmlns="http://schemas.openxmlformats.org/spreadsheetml/2006/main" count="168" uniqueCount="96">
  <si>
    <t>ՀՀ</t>
  </si>
  <si>
    <t>Պլազմո- Տեք     6%-500մլ                      /Հիդրոքսիէթիլօսլայի   6%-ոց  ներարկման  լուծույթ  500մլ  պլաստիկե  վակումային փաթեթ երկպորտանի/</t>
  </si>
  <si>
    <t>Կալիումի  քլորիդ  4% -100մլ     /Կաթիլաներարկման  համար  40մգ  100մլ  երկպորտանի/</t>
  </si>
  <si>
    <t>Մանիտոլ      10%-400մլ                                                                                 /  կաթիլաներարկման  համար  պլաստիկ  վակումային 400մլ-ոց փաթեթ  երկպորտանի/</t>
  </si>
  <si>
    <t>Ռեոպոլիգլյուկին  500մլ     /Դեքստրան 40  10%-ոց լուծույթ  500մլ  կաթիլաներարկման համար պլաստիկ վակումային փաթեթ երկպորտանի/</t>
  </si>
  <si>
    <t>Նովոկային  0,5%-250մլ                                   /Պրոկային հիդրոքլորիդի  0,5%-ոց լուծույթ 250մլ  կաթիլաներարկման  համար  պլաստիկ  վակումային  փաթեթ  երկպորտանի/</t>
  </si>
  <si>
    <t>Ամինոկապրոնաթթու  5%-250մլ      /Ամինոկապրոնաթթվի 5%-ոց  լուծույթ  250մլ  կաթիլաներարկման համար պլաստիկ վակումային փաթեթ  երկպորտանի</t>
  </si>
  <si>
    <t>ԳԼՅՈՒԿՈԶԱ    5%-500մլ    /Դեքստրոզ լուծույթ  կաթիլաներարկման  50մգ/մլ 500մլ  Պլաստիկե  վակումային փաթեթ երկպորտանի /</t>
  </si>
  <si>
    <t>Թորած  ջուր  3000մլ             /Ջուր թորած մանրեազերծ   պլաստիկ  վակումային  փաթեթ  երկպորտանի/</t>
  </si>
  <si>
    <t>Պարացետամոլ  1%-50մլ  /Պարացետամոլ   1%-ոց    ներերակային ներարկման  լուծույթ  50մլ-ոց  փաթեթ   ոչ   լուսաթափանց  փայլաթիթեղային  փաթեթավորումով /</t>
  </si>
  <si>
    <t>ՆԱՏՐԻՈՒՄԻ  ՔԼՈՐԻԴ 0,9%-3000մլ                        /Նատրիումի  քլորիդ  կաթիլաներարկման  լուծույթ  9մգ/մլ  3000մլ    Պլաստիկե  վակումային փաթեթ  երկպորտանի/</t>
  </si>
  <si>
    <t>Ռեոպոլիգլյուկին  250մլ     /Դեքստրան 40  10%-ոց լուծույթ  250մլ  կաթիլաներարկման համար պլաստիկ վակումային փաթեթ երկպորտանի</t>
  </si>
  <si>
    <t>Պարացետամոլ  1%-100մլ  /Պարացետամոլ   1%-ոց    ներերակային ներարկման  լուծույթ  100մլ-ոց  փաթեթ   ոչ   լուսաթափանց  փայլաթիթեղային  փաթեթավորումով /</t>
  </si>
  <si>
    <t>Լևոֆլօքսացին  0,5%-100մլ        /  0,5%-ոց    ներերակային ներարկման  լուծույթ  100մլ-ոց  փաթեթ   ոչ   լուսաթափանց  փայլաթիթեղային  փաթեթավորումով/</t>
  </si>
  <si>
    <t>Ցիպրոֆլօքսացին  0,2%-200մլ            /Ցիպրոֆլօքսացին  0,2%-200մլ       կաթիլաներարկման  համար  պլաստիկ  վակումային 200մլ-ոց փաթեթ   ոչ   լուսաթափանց  փայլաթիթեղային  փաթեթավորումով /</t>
  </si>
  <si>
    <t>ՌԻՆԳԵՐ 1000մլ                                                  /NACL+KCL+CaCL  8,6մգ/մլ+0,3մգ/մլ+0,33մգ/մլ  Պլաստիկե  վակումային փաթեթ  երկպորտանի,լուծույթ կաթիլաներարկման</t>
  </si>
  <si>
    <t>ԳԼՅՈՒԿՈԶԱ    5%-250մլ    /Դեքստրոզ լուծույթ  կաթիլաներարկման  50մգ/մլ  250մլ  Պլաստիկե  վակումային փաթեթ երկպորտանի /</t>
  </si>
  <si>
    <t>Մօքսի-տեք  0,16%-250մլ                                  /Մօքսիֆլոքսացին 0,16%-ոց  ներերակային ներարկման  լուծույթ  250մլ-ոց  փաթեթ   ոչ   լուսաթափանց  փայլաթիթեղային  փաթեթավորումով /</t>
  </si>
  <si>
    <t>ՆԱՏՐԻՈՒՄԻ  ՔԼՈՐԻԴ 10%-50մլ                        /Նատրիումի  քլորիդ  կաթիլաներարկման  լուծույթ    Պլաստիկե  վակումային փաթեթ  երկպորտանի/</t>
  </si>
  <si>
    <t>ՌԻՆԳԵՐ  500մլ                                                 /NACL+KCL+CaCL  8,6մգ/մլ+0,3մգ/մլ+0,33մգ/մլ  Պլաստիկե  վակումային փաթեթ  երկպորտանի,լուծույթ կաթիլաներարկման</t>
  </si>
  <si>
    <t>ՌԻՆԳԵՐ  250մլ                                                   /NACL+KCL+CaCL  8,6մգ/մլ+0,3մգ/մլ+0,33մգ/մլ  Պլաստիկե  վակումային փաթեթ  երկպորտանի,լուծույթ կաթիլաներարկման</t>
  </si>
  <si>
    <t>Մետրոնիդազոլ  0,5%-100մլ                 /Մետրոնիդազոլի լուծույթ  5մգ/մլ  100մլ  կաթիլաներարկման  համար  պլաստիկ  վակումային  փաթեթ  երկպորտանի/</t>
  </si>
  <si>
    <t>ՆԱՏՐԻՈՒՄԻ  ՔԼՈՐԻԴ 0,9%-500մլ                        /Նատրիումի  քլորիդ  կաթիլաներարկման  լուծույթ  9մգ/մլ   500մլ    Պլաստիկե  վակումային փաթեթ  երկպորտանի/</t>
  </si>
  <si>
    <t>ՆԱՏՐԻՈՒՄԻ  ՔԼՈՐԻԴ 0,9%-250մլ                        /Նատրիումի  քլորիդ  կաթիլաներարկման  լուծույթ  9մգ/մլ   250մլ    Պլաստիկե  վակումային փաթեթ  երկպորտանի/</t>
  </si>
  <si>
    <t>ՆԱՏՐԻՈՒՄԻ  ՔԼՈՐԻԴ 0,9%-1000մլ                        /Նատրիումի  քլորիդ  կաթիլաներարկման  լուծույթ  9մգ/մլ   1000մլ    Պլաստիկե  վակումային փաթեթ  երկպորտանի/</t>
  </si>
  <si>
    <t>ՆԱՏՐԻՈՒՄԻ  ՔԼՈՐԻԴ 0,9%-100մլ                        /Նատրիումի  քլորիդ  կաթիլաներարկման  լուծույթ  9մգ/մլ   100մլ    Պլաստիկե  վակումային փաթեթ  երկպորտանի/</t>
  </si>
  <si>
    <t>փաթեթ</t>
  </si>
  <si>
    <t>Չ/Մ</t>
  </si>
  <si>
    <t>ՔԱՆԱԿ</t>
  </si>
  <si>
    <t>ՏԵՆԴԵՐ 2025  ՀԵՂՈՒԿՆԵՐ</t>
  </si>
  <si>
    <t>33691176/895</t>
  </si>
  <si>
    <t>24311570/504</t>
  </si>
  <si>
    <t>33691176/896</t>
  </si>
  <si>
    <t>33691134/501</t>
  </si>
  <si>
    <t>33621610/502</t>
  </si>
  <si>
    <t>33691138/501</t>
  </si>
  <si>
    <t>33621160/501</t>
  </si>
  <si>
    <t>33691176/897</t>
  </si>
  <si>
    <t>33671115/501</t>
  </si>
  <si>
    <t>33661122/520</t>
  </si>
  <si>
    <t>33691136/501</t>
  </si>
  <si>
    <t>33691129/501</t>
  </si>
  <si>
    <t>33661122/521</t>
  </si>
  <si>
    <t>33651134/509</t>
  </si>
  <si>
    <t>33691138/502</t>
  </si>
  <si>
    <t>33651138/502</t>
  </si>
  <si>
    <t>33691136/502</t>
  </si>
  <si>
    <t>33691176/898</t>
  </si>
  <si>
    <t>33691129/502</t>
  </si>
  <si>
    <t>33691129/503</t>
  </si>
  <si>
    <t>33691112/506</t>
  </si>
  <si>
    <t>33691136/503</t>
  </si>
  <si>
    <t>33691136/504</t>
  </si>
  <si>
    <t>33691136/505</t>
  </si>
  <si>
    <t>33691136/506</t>
  </si>
  <si>
    <t>Գումար</t>
  </si>
  <si>
    <t>Չափի միավոր ընդունել էկսել ֆայլի մեջ նշվածը</t>
  </si>
  <si>
    <t>ТЕНДЕРЫ 2025 ЖИДКОСТИ</t>
  </si>
  <si>
    <t>РА:</t>
  </si>
  <si>
    <t>ПРИНИМАЙТЕ ЛЕКАРСТВА</t>
  </si>
  <si>
    <t>СМ</t>
  </si>
  <si>
    <t>КОЛИЧЕСТВО:</t>
  </si>
  <si>
    <t>ЦЕНА:</t>
  </si>
  <si>
    <t>Реополиглюкин 500мл/Декстран 40 10% раствор для капельного введения 500мл пластиковая вакуумная упаковка с двумя отверстиями/</t>
  </si>
  <si>
    <t>упаковка:</t>
  </si>
  <si>
    <t>Дистиллированная вода 3000мл /Стерильная пластиковая вакуумная упаковка для дистиллированной воды с двумя отверстиями/</t>
  </si>
  <si>
    <t>Реополиглюкин 250мл/Декстран 40 10% раствор 250мл для капельного введения пластиковая вакуумная упаковка с двумя портами</t>
  </si>
  <si>
    <t>Калий хлорид 4%-100мл</t>
  </si>
  <si>
    <t>Маннитол 10%-400мл /пластиковый вакуумный 400мл двухпортовый пакет для капельного введения/</t>
  </si>
  <si>
    <t>ГЛЮКОЗА 5%-500мл / Раствор декстрозы для капельного введения 50мг/мл 500мл Пластиковая вакуумная упаковка с двумя отверстиями/</t>
  </si>
  <si>
    <t>Плазмо-Тек 6%-500мл /Гидроксиэтилкрахмал 6% раствор для инъекций 500мл пластиковая вакуумная упаковка с двумя отверстиями/</t>
  </si>
  <si>
    <t>Аминокапроновая кислота 5%-250мл / Аминокапроновая кислота 5% раствор для капельного введения 250мл пластиковая вакуумная упаковка с двумя отверстиями</t>
  </si>
  <si>
    <t>Новокаин 0,5%-250мл /Прокаина гидрохлорид 0,5% раствор для капельного введения 250мл, пластиковая вакуумная упаковка с двумя портами/</t>
  </si>
  <si>
    <t>Парацетамол 1%-50мл / Парацетамол 1% раствор для внутривенных инъекций, упаковка по 50 мл в непрозрачной упаковке из фольги /</t>
  </si>
  <si>
    <t>НАТРИЯ ХЛОРИД 0,9%-3000мл /Раствор хлорида натрия для капельных инъекций 9мг/мл 3000мл Пластиковая вакуумная упаковка с двумя портами/</t>
  </si>
  <si>
    <t>РИНГЕР 1000мл /NACL+KCL+CaCL 8,6мг/мл+0,3мг/мл+0,33мг/мл Пластиковая вакуумная упаковка с двумя портами, раствор для капельного введения</t>
  </si>
  <si>
    <t>Парацетамол 1%-100мл / Парацетамол 1% раствор для внутривенных инъекций, упаковка по 100 мл в непрозрачной упаковке из фольги /</t>
  </si>
  <si>
    <t>Ципрофлоксацин 0,2%-200мл / Ципрофлоксацин 0,2%-200мл для капельного введения, пластиковая вакуумная упаковка 200мл в упаковке из непрозрачной фольги /</t>
  </si>
  <si>
    <t>ГЛЮКОЗА 5%-250мл / Раствор декстрозы для капельного введения 50мг/мл 250мл Пластиковая вакуумная упаковка с двумя отверстиями/</t>
  </si>
  <si>
    <t>Левофлоксацин 0,5%-100мл /0,5% раствор для внутривенного введения по 100мл упаковка в непрозрачной упаковке из фольги/</t>
  </si>
  <si>
    <t>Мокси-тек 0,16%-250мл /Моксифлоксацин 0,16% раствор для внутривенных инъекций упаковка 250мл в упаковке из непрозрачной фольги/</t>
  </si>
  <si>
    <t>НАТРИЯ ХЛОРИД 10%-50мл /Раствор хлорида натрия для капельных инъекций Пластиковая вакуумная упаковка с двумя отверстиями/</t>
  </si>
  <si>
    <t>РИНГЕР 500мл /NACL+KCL+CaCL 8,6мг/мл+0,3мг/мл+0,33мг/мл Пластиковая вакуумная упаковка с двумя портами, раствор для капельного введения</t>
  </si>
  <si>
    <t>РИНГЕР 250мл /NACL+KCL+CaCL 8,6мг/мл+0,3мг/мл+0,33мг/мл Пластиковая вакуумная упаковка с двумя портами, раствор для капельного введения</t>
  </si>
  <si>
    <t>Метронидазол 0,5%-100мл /Метронидазол раствор 5мг/мл 100мл пластиковая вакуумная упаковка для капельного введения/</t>
  </si>
  <si>
    <t>НАТРИЯ ХЛОРИД 0,9%-500мл /Раствор хлорида натрия для капельных инъекций 9мг/мл 500мл Пластиковая вакуумная упаковка с двумя отверстиями/</t>
  </si>
  <si>
    <t>НАТРИЯ ХЛОРИД 0,9%-250мл /Раствор хлорида натрия для капельных инъекций 9мг/мл 250мл Пластиковая вакуумная упаковка с двумя отверстиями/</t>
  </si>
  <si>
    <t>НАТРИЯ ХЛОРИД 0,9%-1000мл /Натрий хлорид капельный раствор для инъекций 9мг/мл 1000мл Пластиковая вакуумная упаковка с двумя отверстиями/</t>
  </si>
  <si>
    <t>НАТРИЯ ХЛОРИД 0,9%-100мл /Раствор хлорида натрия для капельных инъекций 9мг/мл 100мл Пластиковая вакуумная упаковка с двумя отверстиями/</t>
  </si>
  <si>
    <t>/*** Сроки годности ЛП на момент передачи ЛП покупателю должны быть следующими: а. Лекарственные средства со сроком годности 2,5 года и более должны иметь остаточный срок годности не менее 24 месяцев на момент поставки, b. Лекарственные средства со сроком годности до 2,5 лет должны иметь остаточный срок годности не менее 12 месяцев на момент поставки.</t>
  </si>
  <si>
    <t>Примите единицу измерения, указанную в файле Excel.</t>
  </si>
  <si>
    <t>Сумма</t>
  </si>
  <si>
    <t>ԴԵՂՈՐԱՅՔ*</t>
  </si>
  <si>
    <t>/*  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t>
  </si>
  <si>
    <t>ԳԻՆ /պլանային</t>
  </si>
  <si>
    <t>33691176/899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</si>
</sst>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Calibri"/>
      <family val="2"/>
      <charset val="204"/>
      <scheme val="minor"/>
    </font>
    <font>
      <sz val="10"/>
      <name val="MS Sans Serif"/>
      <family val="2"/>
      <charset val="204"/>
    </font>
    <font>
      <sz val="10"/>
      <name val="Arial Armenian"/>
      <family val="2"/>
      <charset val="204"/>
    </font>
    <font>
      <sz val="8"/>
      <name val="Calibri"/>
      <family val="2"/>
      <charset val="204"/>
    </font>
    <font>
      <sz val="11"/>
      <color theme="1"/>
      <name val="Calibri"/>
      <family val="2"/>
      <scheme val="minor"/>
    </font>
    <font>
      <sz val="11"/>
      <color theme="1"/>
      <name val="Calibri"/>
      <family val="2"/>
      <charset val="204"/>
      <scheme val="minor"/>
    </font>
    <font>
      <sz val="9"/>
      <name val="Arial"/>
      <family val="2"/>
      <charset val="204"/>
    </font>
    <font>
      <sz val="8"/>
      <name val="Arial LatArm"/>
      <family val="2"/>
    </font>
    <font>
      <sz val="7"/>
      <name val="Arial"/>
      <family val="2"/>
      <charset val="204"/>
    </font>
    <font>
      <sz val="11"/>
      <color rgb="FF000000"/>
      <name val="Calibri"/>
      <family val="2"/>
      <charset val="204"/>
    </font>
    <font>
      <sz val="11"/>
      <color rgb="FFFF0000"/>
      <name val="Calibri"/>
      <family val="2"/>
      <charset val="204"/>
      <scheme val="minor"/>
    </font>
    <font>
      <sz val="18"/>
      <color rgb="FFFF0000"/>
      <name val="Calibri"/>
      <family val="2"/>
      <charset val="204"/>
    </font>
    <font>
      <sz val="9"/>
      <name val="Calibri"/>
      <family val="2"/>
      <charset val="204"/>
    </font>
    <font>
      <sz val="9"/>
      <name val="Arial LatArm"/>
      <family val="2"/>
    </font>
    <font>
      <sz val="9"/>
      <color theme="1"/>
      <name val="Calibri"/>
      <family val="2"/>
      <charset val="204"/>
      <scheme val="minor"/>
    </font>
    <font>
      <sz val="16"/>
      <name val="Arial LatArm"/>
      <family val="2"/>
    </font>
    <font>
      <sz val="8"/>
      <name val="Calibri"/>
      <family val="2"/>
      <charset val="20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3">
    <xf numFmtId="0" fontId="0" fillId="0" borderId="0"/>
    <xf numFmtId="0" fontId="2" fillId="0" borderId="0"/>
    <xf numFmtId="0" fontId="4"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cellStyleXfs>
  <cellXfs count="16">
    <xf numFmtId="0" fontId="0" fillId="0" borderId="0" xfId="0"/>
    <xf numFmtId="0" fontId="3" fillId="0" borderId="1" xfId="0" applyFont="1" applyBorder="1"/>
    <xf numFmtId="0" fontId="7" fillId="0" borderId="1" xfId="0" applyFont="1" applyBorder="1"/>
    <xf numFmtId="0" fontId="0" fillId="0" borderId="1" xfId="0" applyBorder="1"/>
    <xf numFmtId="0" fontId="7" fillId="0" borderId="1" xfId="0" applyFont="1" applyBorder="1" applyAlignment="1">
      <alignment wrapText="1"/>
    </xf>
    <xf numFmtId="0" fontId="8" fillId="0" borderId="1" xfId="0" applyFont="1" applyBorder="1" applyAlignment="1">
      <alignment horizontal="center" vertical="center" wrapText="1"/>
    </xf>
    <xf numFmtId="0" fontId="0" fillId="0" borderId="1" xfId="0" applyBorder="1" applyAlignment="1">
      <alignment wrapText="1"/>
    </xf>
    <xf numFmtId="0" fontId="10" fillId="0" borderId="1" xfId="0" applyFont="1" applyBorder="1" applyAlignment="1">
      <alignment wrapText="1"/>
    </xf>
    <xf numFmtId="0" fontId="11" fillId="0" borderId="1" xfId="0" applyFont="1" applyBorder="1" applyAlignment="1">
      <alignment wrapText="1"/>
    </xf>
    <xf numFmtId="0" fontId="9" fillId="0" borderId="1" xfId="0" applyFont="1" applyBorder="1" applyAlignment="1">
      <alignment horizontal="justify" vertical="center" wrapText="1"/>
    </xf>
    <xf numFmtId="0" fontId="12" fillId="0" borderId="1" xfId="0" applyFont="1" applyBorder="1"/>
    <xf numFmtId="0" fontId="13" fillId="0" borderId="1" xfId="0" applyFont="1" applyBorder="1"/>
    <xf numFmtId="0" fontId="6" fillId="0" borderId="1" xfId="0" applyFont="1" applyBorder="1" applyAlignment="1">
      <alignment horizontal="center" vertical="center" wrapText="1"/>
    </xf>
    <xf numFmtId="0" fontId="14" fillId="0" borderId="1" xfId="0" applyFont="1" applyBorder="1"/>
    <xf numFmtId="0" fontId="15" fillId="0" borderId="1" xfId="0" applyFont="1" applyBorder="1" applyAlignment="1">
      <alignment wrapText="1"/>
    </xf>
    <xf numFmtId="0" fontId="14" fillId="0" borderId="0" xfId="0" applyFont="1"/>
  </cellXfs>
  <cellStyles count="13">
    <cellStyle name="Обычный" xfId="0" builtinId="0"/>
    <cellStyle name="Обычный 10" xfId="10" xr:uid="{00000000-0005-0000-0000-000001000000}"/>
    <cellStyle name="Обычный 2" xfId="11" xr:uid="{00000000-0005-0000-0000-000002000000}"/>
    <cellStyle name="Обычный 3" xfId="1" xr:uid="{00000000-0005-0000-0000-000003000000}"/>
    <cellStyle name="Обычный 4" xfId="2" xr:uid="{00000000-0005-0000-0000-000004000000}"/>
    <cellStyle name="Обычный 5" xfId="3" xr:uid="{00000000-0005-0000-0000-000005000000}"/>
    <cellStyle name="Обычный 5 2" xfId="4" xr:uid="{00000000-0005-0000-0000-000006000000}"/>
    <cellStyle name="Обычный 5 3" xfId="5" xr:uid="{00000000-0005-0000-0000-000007000000}"/>
    <cellStyle name="Обычный 5 4" xfId="6" xr:uid="{00000000-0005-0000-0000-000008000000}"/>
    <cellStyle name="Обычный 6" xfId="8" xr:uid="{00000000-0005-0000-0000-000009000000}"/>
    <cellStyle name="Обычный 7" xfId="7" xr:uid="{00000000-0005-0000-0000-00000A000000}"/>
    <cellStyle name="Обычный 8" xfId="12" xr:uid="{00000000-0005-0000-0000-00000B000000}"/>
    <cellStyle name="Обычный 9" xfId="9" xr:uid="{00000000-0005-0000-0000-00000C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9"/>
  <sheetViews>
    <sheetView tabSelected="1" topLeftCell="A25" zoomScale="120" zoomScaleNormal="120" workbookViewId="0">
      <selection activeCell="C28" sqref="C28"/>
    </sheetView>
  </sheetViews>
  <sheetFormatPr defaultRowHeight="27.75" customHeight="1"/>
  <cols>
    <col min="1" max="1" width="5" customWidth="1"/>
    <col min="2" max="2" width="11.85546875" style="15" customWidth="1"/>
    <col min="3" max="3" width="48" customWidth="1"/>
    <col min="4" max="4" width="9" customWidth="1"/>
    <col min="5" max="5" width="8.7109375" customWidth="1"/>
    <col min="6" max="6" width="7.42578125" customWidth="1"/>
  </cols>
  <sheetData>
    <row r="1" spans="1:7" ht="27.75" customHeight="1">
      <c r="A1" s="1"/>
      <c r="B1" s="10"/>
      <c r="C1" s="8" t="s">
        <v>29</v>
      </c>
      <c r="D1" s="1"/>
      <c r="E1" s="3"/>
      <c r="F1" s="3"/>
      <c r="G1" s="3"/>
    </row>
    <row r="2" spans="1:7" ht="27.75" customHeight="1">
      <c r="A2" s="2" t="s">
        <v>0</v>
      </c>
      <c r="B2" s="11"/>
      <c r="C2" s="14" t="s">
        <v>92</v>
      </c>
      <c r="D2" s="2" t="s">
        <v>27</v>
      </c>
      <c r="E2" s="6" t="s">
        <v>28</v>
      </c>
      <c r="F2" s="6" t="s">
        <v>94</v>
      </c>
      <c r="G2" s="3" t="s">
        <v>55</v>
      </c>
    </row>
    <row r="3" spans="1:7" ht="27.75" customHeight="1">
      <c r="A3" s="5">
        <v>1</v>
      </c>
      <c r="B3" s="12" t="s">
        <v>30</v>
      </c>
      <c r="C3" s="9" t="s">
        <v>4</v>
      </c>
      <c r="D3" s="9" t="s">
        <v>26</v>
      </c>
      <c r="E3" s="6">
        <v>10</v>
      </c>
      <c r="F3" s="6">
        <v>1650</v>
      </c>
      <c r="G3" s="3">
        <f>E3*F3</f>
        <v>16500</v>
      </c>
    </row>
    <row r="4" spans="1:7" ht="27.75" customHeight="1">
      <c r="A4" s="5">
        <v>2</v>
      </c>
      <c r="B4" s="12" t="s">
        <v>95</v>
      </c>
      <c r="C4" s="9" t="s">
        <v>8</v>
      </c>
      <c r="D4" s="9" t="s">
        <v>26</v>
      </c>
      <c r="E4" s="6">
        <v>20</v>
      </c>
      <c r="F4" s="6">
        <v>1500</v>
      </c>
      <c r="G4" s="3">
        <f t="shared" ref="G4:G27" si="0">E4*F4</f>
        <v>30000</v>
      </c>
    </row>
    <row r="5" spans="1:7" ht="27.75" customHeight="1">
      <c r="A5" s="5">
        <v>3</v>
      </c>
      <c r="B5" s="12" t="s">
        <v>32</v>
      </c>
      <c r="C5" s="9" t="s">
        <v>11</v>
      </c>
      <c r="D5" s="9" t="s">
        <v>26</v>
      </c>
      <c r="E5" s="6">
        <v>45</v>
      </c>
      <c r="F5" s="6">
        <v>2200</v>
      </c>
      <c r="G5" s="3">
        <f t="shared" si="0"/>
        <v>99000</v>
      </c>
    </row>
    <row r="6" spans="1:7" ht="27.75" customHeight="1">
      <c r="A6" s="5">
        <v>4</v>
      </c>
      <c r="B6" s="12" t="s">
        <v>33</v>
      </c>
      <c r="C6" s="9" t="s">
        <v>2</v>
      </c>
      <c r="D6" s="9" t="s">
        <v>26</v>
      </c>
      <c r="E6" s="6">
        <v>50</v>
      </c>
      <c r="F6" s="6">
        <v>500</v>
      </c>
      <c r="G6" s="3">
        <f t="shared" si="0"/>
        <v>25000</v>
      </c>
    </row>
    <row r="7" spans="1:7" ht="27.75" customHeight="1">
      <c r="A7" s="5">
        <v>5</v>
      </c>
      <c r="B7" s="12" t="s">
        <v>34</v>
      </c>
      <c r="C7" s="9" t="s">
        <v>3</v>
      </c>
      <c r="D7" s="9" t="s">
        <v>26</v>
      </c>
      <c r="E7" s="6">
        <v>60</v>
      </c>
      <c r="F7" s="6">
        <v>650</v>
      </c>
      <c r="G7" s="3">
        <f t="shared" si="0"/>
        <v>39000</v>
      </c>
    </row>
    <row r="8" spans="1:7" ht="27.75" customHeight="1">
      <c r="A8" s="5">
        <v>6</v>
      </c>
      <c r="B8" s="12" t="s">
        <v>35</v>
      </c>
      <c r="C8" s="9" t="s">
        <v>7</v>
      </c>
      <c r="D8" s="9" t="s">
        <v>26</v>
      </c>
      <c r="E8" s="6">
        <v>60</v>
      </c>
      <c r="F8" s="6">
        <v>260</v>
      </c>
      <c r="G8" s="3">
        <f t="shared" si="0"/>
        <v>15600</v>
      </c>
    </row>
    <row r="9" spans="1:7" ht="27.75" customHeight="1">
      <c r="A9" s="5">
        <v>7</v>
      </c>
      <c r="B9" s="12" t="s">
        <v>36</v>
      </c>
      <c r="C9" s="9" t="s">
        <v>1</v>
      </c>
      <c r="D9" s="9" t="s">
        <v>26</v>
      </c>
      <c r="E9" s="6">
        <v>135</v>
      </c>
      <c r="F9" s="6">
        <v>3240</v>
      </c>
      <c r="G9" s="3">
        <f t="shared" si="0"/>
        <v>437400</v>
      </c>
    </row>
    <row r="10" spans="1:7" ht="27.75" customHeight="1">
      <c r="A10" s="5">
        <v>8</v>
      </c>
      <c r="B10" s="12" t="s">
        <v>37</v>
      </c>
      <c r="C10" s="9" t="s">
        <v>6</v>
      </c>
      <c r="D10" s="9" t="s">
        <v>26</v>
      </c>
      <c r="E10" s="6">
        <v>135</v>
      </c>
      <c r="F10" s="6">
        <v>1000</v>
      </c>
      <c r="G10" s="3">
        <f t="shared" si="0"/>
        <v>135000</v>
      </c>
    </row>
    <row r="11" spans="1:7" ht="27.75" customHeight="1">
      <c r="A11" s="5">
        <v>9</v>
      </c>
      <c r="B11" s="12" t="s">
        <v>38</v>
      </c>
      <c r="C11" s="9" t="s">
        <v>5</v>
      </c>
      <c r="D11" s="9" t="s">
        <v>26</v>
      </c>
      <c r="E11" s="6">
        <v>180</v>
      </c>
      <c r="F11" s="6">
        <v>530</v>
      </c>
      <c r="G11" s="3">
        <f t="shared" si="0"/>
        <v>95400</v>
      </c>
    </row>
    <row r="12" spans="1:7" ht="27.75" customHeight="1">
      <c r="A12" s="5">
        <v>10</v>
      </c>
      <c r="B12" s="12" t="s">
        <v>39</v>
      </c>
      <c r="C12" s="9" t="s">
        <v>9</v>
      </c>
      <c r="D12" s="9" t="s">
        <v>26</v>
      </c>
      <c r="E12" s="6">
        <v>450</v>
      </c>
      <c r="F12" s="6">
        <v>1700</v>
      </c>
      <c r="G12" s="3">
        <f t="shared" si="0"/>
        <v>765000</v>
      </c>
    </row>
    <row r="13" spans="1:7" ht="27.75" customHeight="1">
      <c r="A13" s="5">
        <v>11</v>
      </c>
      <c r="B13" s="12" t="s">
        <v>40</v>
      </c>
      <c r="C13" s="9" t="s">
        <v>10</v>
      </c>
      <c r="D13" s="9" t="s">
        <v>26</v>
      </c>
      <c r="E13" s="6">
        <v>500</v>
      </c>
      <c r="F13" s="6">
        <v>1500</v>
      </c>
      <c r="G13" s="3">
        <f t="shared" si="0"/>
        <v>750000</v>
      </c>
    </row>
    <row r="14" spans="1:7" ht="27.75" customHeight="1">
      <c r="A14" s="5">
        <v>12</v>
      </c>
      <c r="B14" s="12" t="s">
        <v>41</v>
      </c>
      <c r="C14" s="9" t="s">
        <v>15</v>
      </c>
      <c r="D14" s="9" t="s">
        <v>26</v>
      </c>
      <c r="E14" s="6">
        <v>600</v>
      </c>
      <c r="F14" s="6">
        <v>450</v>
      </c>
      <c r="G14" s="3">
        <f t="shared" si="0"/>
        <v>270000</v>
      </c>
    </row>
    <row r="15" spans="1:7" ht="27.75" customHeight="1">
      <c r="A15" s="5">
        <v>13</v>
      </c>
      <c r="B15" s="12" t="s">
        <v>42</v>
      </c>
      <c r="C15" s="9" t="s">
        <v>12</v>
      </c>
      <c r="D15" s="9" t="s">
        <v>26</v>
      </c>
      <c r="E15" s="6">
        <v>900</v>
      </c>
      <c r="F15" s="6">
        <v>2300</v>
      </c>
      <c r="G15" s="3">
        <f t="shared" si="0"/>
        <v>2070000</v>
      </c>
    </row>
    <row r="16" spans="1:7" ht="27.75" customHeight="1">
      <c r="A16" s="5">
        <v>14</v>
      </c>
      <c r="B16" s="12" t="s">
        <v>43</v>
      </c>
      <c r="C16" s="9" t="s">
        <v>14</v>
      </c>
      <c r="D16" s="9" t="s">
        <v>26</v>
      </c>
      <c r="E16" s="6">
        <v>1000</v>
      </c>
      <c r="F16" s="6">
        <v>480</v>
      </c>
      <c r="G16" s="3">
        <f t="shared" si="0"/>
        <v>480000</v>
      </c>
    </row>
    <row r="17" spans="1:7" ht="27.75" customHeight="1">
      <c r="A17" s="5">
        <v>15</v>
      </c>
      <c r="B17" s="12" t="s">
        <v>44</v>
      </c>
      <c r="C17" s="9" t="s">
        <v>16</v>
      </c>
      <c r="D17" s="9" t="s">
        <v>26</v>
      </c>
      <c r="E17" s="6">
        <v>1000</v>
      </c>
      <c r="F17" s="6">
        <v>250</v>
      </c>
      <c r="G17" s="3">
        <f t="shared" si="0"/>
        <v>250000</v>
      </c>
    </row>
    <row r="18" spans="1:7" ht="27.75" customHeight="1">
      <c r="A18" s="5">
        <v>16</v>
      </c>
      <c r="B18" s="12" t="s">
        <v>45</v>
      </c>
      <c r="C18" s="9" t="s">
        <v>13</v>
      </c>
      <c r="D18" s="9" t="s">
        <v>26</v>
      </c>
      <c r="E18" s="6">
        <v>1200</v>
      </c>
      <c r="F18" s="6">
        <v>2000</v>
      </c>
      <c r="G18" s="3">
        <f t="shared" si="0"/>
        <v>2400000</v>
      </c>
    </row>
    <row r="19" spans="1:7" ht="27.75" customHeight="1">
      <c r="A19" s="5">
        <v>17</v>
      </c>
      <c r="B19" s="12" t="s">
        <v>46</v>
      </c>
      <c r="C19" s="9" t="s">
        <v>17</v>
      </c>
      <c r="D19" s="9" t="s">
        <v>26</v>
      </c>
      <c r="E19" s="6">
        <v>1200</v>
      </c>
      <c r="F19" s="6">
        <v>1800</v>
      </c>
      <c r="G19" s="3">
        <f t="shared" si="0"/>
        <v>2160000</v>
      </c>
    </row>
    <row r="20" spans="1:7" ht="27.75" customHeight="1">
      <c r="A20" s="5">
        <v>18</v>
      </c>
      <c r="B20" s="12" t="s">
        <v>47</v>
      </c>
      <c r="C20" s="9" t="s">
        <v>18</v>
      </c>
      <c r="D20" s="9" t="s">
        <v>26</v>
      </c>
      <c r="E20" s="6">
        <v>1200</v>
      </c>
      <c r="F20" s="6">
        <v>530</v>
      </c>
      <c r="G20" s="3">
        <f t="shared" si="0"/>
        <v>636000</v>
      </c>
    </row>
    <row r="21" spans="1:7" ht="27.75" customHeight="1">
      <c r="A21" s="5">
        <v>19</v>
      </c>
      <c r="B21" s="12" t="s">
        <v>48</v>
      </c>
      <c r="C21" s="9" t="s">
        <v>19</v>
      </c>
      <c r="D21" s="9" t="s">
        <v>26</v>
      </c>
      <c r="E21" s="6">
        <v>5000</v>
      </c>
      <c r="F21" s="6">
        <v>250</v>
      </c>
      <c r="G21" s="3">
        <f t="shared" si="0"/>
        <v>1250000</v>
      </c>
    </row>
    <row r="22" spans="1:7" ht="27.75" customHeight="1">
      <c r="A22" s="5">
        <v>20</v>
      </c>
      <c r="B22" s="12" t="s">
        <v>49</v>
      </c>
      <c r="C22" s="9" t="s">
        <v>20</v>
      </c>
      <c r="D22" s="9" t="s">
        <v>26</v>
      </c>
      <c r="E22" s="6">
        <v>7000</v>
      </c>
      <c r="F22" s="6">
        <v>240</v>
      </c>
      <c r="G22" s="3">
        <f t="shared" si="0"/>
        <v>1680000</v>
      </c>
    </row>
    <row r="23" spans="1:7" ht="27.75" customHeight="1">
      <c r="A23" s="5">
        <v>21</v>
      </c>
      <c r="B23" s="12" t="s">
        <v>50</v>
      </c>
      <c r="C23" s="9" t="s">
        <v>21</v>
      </c>
      <c r="D23" s="9" t="s">
        <v>26</v>
      </c>
      <c r="E23" s="6">
        <v>8000</v>
      </c>
      <c r="F23" s="6">
        <v>300</v>
      </c>
      <c r="G23" s="3">
        <f t="shared" si="0"/>
        <v>2400000</v>
      </c>
    </row>
    <row r="24" spans="1:7" ht="27.75" customHeight="1">
      <c r="A24" s="5">
        <v>22</v>
      </c>
      <c r="B24" s="12" t="s">
        <v>51</v>
      </c>
      <c r="C24" s="9" t="s">
        <v>22</v>
      </c>
      <c r="D24" s="9" t="s">
        <v>26</v>
      </c>
      <c r="E24" s="6">
        <v>12000</v>
      </c>
      <c r="F24" s="6">
        <v>250</v>
      </c>
      <c r="G24" s="3">
        <f t="shared" si="0"/>
        <v>3000000</v>
      </c>
    </row>
    <row r="25" spans="1:7" ht="27.75" customHeight="1">
      <c r="A25" s="5">
        <v>23</v>
      </c>
      <c r="B25" s="12" t="s">
        <v>52</v>
      </c>
      <c r="C25" s="9" t="s">
        <v>23</v>
      </c>
      <c r="D25" s="9" t="s">
        <v>26</v>
      </c>
      <c r="E25" s="6">
        <v>15000</v>
      </c>
      <c r="F25" s="6">
        <v>240</v>
      </c>
      <c r="G25" s="3">
        <f t="shared" si="0"/>
        <v>3600000</v>
      </c>
    </row>
    <row r="26" spans="1:7" ht="27.75" customHeight="1">
      <c r="A26" s="5">
        <v>24</v>
      </c>
      <c r="B26" s="12" t="s">
        <v>53</v>
      </c>
      <c r="C26" s="9" t="s">
        <v>24</v>
      </c>
      <c r="D26" s="9" t="s">
        <v>26</v>
      </c>
      <c r="E26" s="6">
        <v>16000</v>
      </c>
      <c r="F26" s="6">
        <v>350</v>
      </c>
      <c r="G26" s="3">
        <f t="shared" si="0"/>
        <v>5600000</v>
      </c>
    </row>
    <row r="27" spans="1:7" ht="27.75" customHeight="1">
      <c r="A27" s="5">
        <v>25</v>
      </c>
      <c r="B27" s="12" t="s">
        <v>54</v>
      </c>
      <c r="C27" s="9" t="s">
        <v>25</v>
      </c>
      <c r="D27" s="9" t="s">
        <v>26</v>
      </c>
      <c r="E27" s="6">
        <v>30000</v>
      </c>
      <c r="F27" s="6">
        <v>230</v>
      </c>
      <c r="G27" s="3">
        <f t="shared" si="0"/>
        <v>6900000</v>
      </c>
    </row>
    <row r="28" spans="1:7" ht="119.25" customHeight="1">
      <c r="A28" s="3"/>
      <c r="B28" s="13"/>
      <c r="C28" s="7" t="s">
        <v>93</v>
      </c>
      <c r="D28" s="3"/>
      <c r="E28" s="3"/>
      <c r="F28" s="3"/>
      <c r="G28" s="3"/>
    </row>
    <row r="29" spans="1:7" ht="27.75" customHeight="1">
      <c r="A29" s="3"/>
      <c r="B29" s="13"/>
      <c r="C29" s="9" t="s">
        <v>56</v>
      </c>
      <c r="D29" s="3"/>
      <c r="E29" s="3"/>
      <c r="F29" s="3"/>
      <c r="G29" s="3"/>
    </row>
  </sheetData>
  <phoneticPr fontId="16"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A23A8-BF9D-43F6-B098-5A9A9307099D}">
  <dimension ref="A1:G29"/>
  <sheetViews>
    <sheetView workbookViewId="0">
      <selection activeCell="C5" sqref="C5"/>
    </sheetView>
  </sheetViews>
  <sheetFormatPr defaultRowHeight="30" customHeight="1"/>
  <cols>
    <col min="1" max="1" width="6.28515625" customWidth="1"/>
    <col min="2" max="2" width="12.7109375" customWidth="1"/>
    <col min="3" max="3" width="43.5703125" customWidth="1"/>
  </cols>
  <sheetData>
    <row r="1" spans="1:7" ht="30" customHeight="1">
      <c r="A1" s="1"/>
      <c r="B1" s="10"/>
      <c r="C1" s="8" t="s">
        <v>57</v>
      </c>
      <c r="D1" s="1"/>
      <c r="E1" s="3"/>
      <c r="F1" s="3"/>
      <c r="G1" s="3"/>
    </row>
    <row r="2" spans="1:7" ht="30" customHeight="1">
      <c r="A2" s="2" t="s">
        <v>58</v>
      </c>
      <c r="B2" s="11"/>
      <c r="C2" s="4" t="s">
        <v>59</v>
      </c>
      <c r="D2" s="2" t="s">
        <v>60</v>
      </c>
      <c r="E2" s="6" t="s">
        <v>61</v>
      </c>
      <c r="F2" s="6" t="s">
        <v>62</v>
      </c>
      <c r="G2" s="3" t="s">
        <v>91</v>
      </c>
    </row>
    <row r="3" spans="1:7" ht="30" customHeight="1">
      <c r="A3" s="5">
        <v>1</v>
      </c>
      <c r="B3" s="12" t="s">
        <v>30</v>
      </c>
      <c r="C3" s="9" t="s">
        <v>63</v>
      </c>
      <c r="D3" s="9" t="s">
        <v>64</v>
      </c>
      <c r="E3" s="6">
        <v>10</v>
      </c>
      <c r="F3" s="6">
        <v>1650</v>
      </c>
      <c r="G3" s="3">
        <f>E3*F3</f>
        <v>16500</v>
      </c>
    </row>
    <row r="4" spans="1:7" ht="30" customHeight="1">
      <c r="A4" s="5">
        <v>2</v>
      </c>
      <c r="B4" s="12" t="s">
        <v>31</v>
      </c>
      <c r="C4" s="9" t="s">
        <v>65</v>
      </c>
      <c r="D4" s="9" t="s">
        <v>64</v>
      </c>
      <c r="E4" s="6">
        <v>20</v>
      </c>
      <c r="F4" s="6">
        <v>1500</v>
      </c>
      <c r="G4" s="3">
        <f t="shared" ref="G4:G27" si="0">E4*F4</f>
        <v>30000</v>
      </c>
    </row>
    <row r="5" spans="1:7" ht="30" customHeight="1">
      <c r="A5" s="5">
        <v>3</v>
      </c>
      <c r="B5" s="12" t="s">
        <v>32</v>
      </c>
      <c r="C5" s="9" t="s">
        <v>66</v>
      </c>
      <c r="D5" s="9" t="s">
        <v>64</v>
      </c>
      <c r="E5" s="6">
        <v>45</v>
      </c>
      <c r="F5" s="6">
        <v>2200</v>
      </c>
      <c r="G5" s="3">
        <f t="shared" si="0"/>
        <v>99000</v>
      </c>
    </row>
    <row r="6" spans="1:7" ht="30" customHeight="1">
      <c r="A6" s="5">
        <v>4</v>
      </c>
      <c r="B6" s="12" t="s">
        <v>33</v>
      </c>
      <c r="C6" s="9" t="s">
        <v>67</v>
      </c>
      <c r="D6" s="9" t="s">
        <v>64</v>
      </c>
      <c r="E6" s="6">
        <v>50</v>
      </c>
      <c r="F6" s="6">
        <v>500</v>
      </c>
      <c r="G6" s="3">
        <f t="shared" si="0"/>
        <v>25000</v>
      </c>
    </row>
    <row r="7" spans="1:7" ht="30" customHeight="1">
      <c r="A7" s="5">
        <v>5</v>
      </c>
      <c r="B7" s="12" t="s">
        <v>34</v>
      </c>
      <c r="C7" s="9" t="s">
        <v>68</v>
      </c>
      <c r="D7" s="9" t="s">
        <v>64</v>
      </c>
      <c r="E7" s="6">
        <v>60</v>
      </c>
      <c r="F7" s="6">
        <v>650</v>
      </c>
      <c r="G7" s="3">
        <f t="shared" si="0"/>
        <v>39000</v>
      </c>
    </row>
    <row r="8" spans="1:7" ht="30" customHeight="1">
      <c r="A8" s="5">
        <v>6</v>
      </c>
      <c r="B8" s="12" t="s">
        <v>35</v>
      </c>
      <c r="C8" s="9" t="s">
        <v>69</v>
      </c>
      <c r="D8" s="9" t="s">
        <v>64</v>
      </c>
      <c r="E8" s="6">
        <v>60</v>
      </c>
      <c r="F8" s="6">
        <v>260</v>
      </c>
      <c r="G8" s="3">
        <f t="shared" si="0"/>
        <v>15600</v>
      </c>
    </row>
    <row r="9" spans="1:7" ht="30" customHeight="1">
      <c r="A9" s="5">
        <v>7</v>
      </c>
      <c r="B9" s="12" t="s">
        <v>36</v>
      </c>
      <c r="C9" s="9" t="s">
        <v>70</v>
      </c>
      <c r="D9" s="9" t="s">
        <v>64</v>
      </c>
      <c r="E9" s="6">
        <v>135</v>
      </c>
      <c r="F9" s="6">
        <v>3240</v>
      </c>
      <c r="G9" s="3">
        <f t="shared" si="0"/>
        <v>437400</v>
      </c>
    </row>
    <row r="10" spans="1:7" ht="30" customHeight="1">
      <c r="A10" s="5">
        <v>8</v>
      </c>
      <c r="B10" s="12" t="s">
        <v>37</v>
      </c>
      <c r="C10" s="9" t="s">
        <v>71</v>
      </c>
      <c r="D10" s="9" t="s">
        <v>64</v>
      </c>
      <c r="E10" s="6">
        <v>135</v>
      </c>
      <c r="F10" s="6">
        <v>1000</v>
      </c>
      <c r="G10" s="3">
        <f t="shared" si="0"/>
        <v>135000</v>
      </c>
    </row>
    <row r="11" spans="1:7" ht="30" customHeight="1">
      <c r="A11" s="5">
        <v>9</v>
      </c>
      <c r="B11" s="12" t="s">
        <v>38</v>
      </c>
      <c r="C11" s="9" t="s">
        <v>72</v>
      </c>
      <c r="D11" s="9" t="s">
        <v>64</v>
      </c>
      <c r="E11" s="6">
        <v>180</v>
      </c>
      <c r="F11" s="6">
        <v>530</v>
      </c>
      <c r="G11" s="3">
        <f t="shared" si="0"/>
        <v>95400</v>
      </c>
    </row>
    <row r="12" spans="1:7" ht="30" customHeight="1">
      <c r="A12" s="5">
        <v>10</v>
      </c>
      <c r="B12" s="12" t="s">
        <v>39</v>
      </c>
      <c r="C12" s="9" t="s">
        <v>73</v>
      </c>
      <c r="D12" s="9" t="s">
        <v>64</v>
      </c>
      <c r="E12" s="6">
        <v>450</v>
      </c>
      <c r="F12" s="6">
        <v>1700</v>
      </c>
      <c r="G12" s="3">
        <f t="shared" si="0"/>
        <v>765000</v>
      </c>
    </row>
    <row r="13" spans="1:7" ht="30" customHeight="1">
      <c r="A13" s="5">
        <v>11</v>
      </c>
      <c r="B13" s="12" t="s">
        <v>40</v>
      </c>
      <c r="C13" s="9" t="s">
        <v>74</v>
      </c>
      <c r="D13" s="9" t="s">
        <v>64</v>
      </c>
      <c r="E13" s="6">
        <v>500</v>
      </c>
      <c r="F13" s="6">
        <v>1500</v>
      </c>
      <c r="G13" s="3">
        <f t="shared" si="0"/>
        <v>750000</v>
      </c>
    </row>
    <row r="14" spans="1:7" ht="30" customHeight="1">
      <c r="A14" s="5">
        <v>12</v>
      </c>
      <c r="B14" s="12" t="s">
        <v>41</v>
      </c>
      <c r="C14" s="9" t="s">
        <v>75</v>
      </c>
      <c r="D14" s="9" t="s">
        <v>64</v>
      </c>
      <c r="E14" s="6">
        <v>600</v>
      </c>
      <c r="F14" s="6">
        <v>450</v>
      </c>
      <c r="G14" s="3">
        <f t="shared" si="0"/>
        <v>270000</v>
      </c>
    </row>
    <row r="15" spans="1:7" ht="30" customHeight="1">
      <c r="A15" s="5">
        <v>13</v>
      </c>
      <c r="B15" s="12" t="s">
        <v>42</v>
      </c>
      <c r="C15" s="9" t="s">
        <v>76</v>
      </c>
      <c r="D15" s="9" t="s">
        <v>64</v>
      </c>
      <c r="E15" s="6">
        <v>900</v>
      </c>
      <c r="F15" s="6">
        <v>2300</v>
      </c>
      <c r="G15" s="3">
        <f t="shared" si="0"/>
        <v>2070000</v>
      </c>
    </row>
    <row r="16" spans="1:7" ht="30" customHeight="1">
      <c r="A16" s="5">
        <v>14</v>
      </c>
      <c r="B16" s="12" t="s">
        <v>43</v>
      </c>
      <c r="C16" s="9" t="s">
        <v>77</v>
      </c>
      <c r="D16" s="9" t="s">
        <v>64</v>
      </c>
      <c r="E16" s="6">
        <v>1000</v>
      </c>
      <c r="F16" s="6">
        <v>480</v>
      </c>
      <c r="G16" s="3">
        <f t="shared" si="0"/>
        <v>480000</v>
      </c>
    </row>
    <row r="17" spans="1:7" ht="30" customHeight="1">
      <c r="A17" s="5">
        <v>15</v>
      </c>
      <c r="B17" s="12" t="s">
        <v>44</v>
      </c>
      <c r="C17" s="9" t="s">
        <v>78</v>
      </c>
      <c r="D17" s="9" t="s">
        <v>64</v>
      </c>
      <c r="E17" s="6">
        <v>1000</v>
      </c>
      <c r="F17" s="6">
        <v>250</v>
      </c>
      <c r="G17" s="3">
        <f t="shared" si="0"/>
        <v>250000</v>
      </c>
    </row>
    <row r="18" spans="1:7" ht="30" customHeight="1">
      <c r="A18" s="5">
        <v>16</v>
      </c>
      <c r="B18" s="12" t="s">
        <v>45</v>
      </c>
      <c r="C18" s="9" t="s">
        <v>79</v>
      </c>
      <c r="D18" s="9" t="s">
        <v>64</v>
      </c>
      <c r="E18" s="6">
        <v>1200</v>
      </c>
      <c r="F18" s="6">
        <v>2000</v>
      </c>
      <c r="G18" s="3">
        <f t="shared" si="0"/>
        <v>2400000</v>
      </c>
    </row>
    <row r="19" spans="1:7" ht="30" customHeight="1">
      <c r="A19" s="5">
        <v>17</v>
      </c>
      <c r="B19" s="12" t="s">
        <v>46</v>
      </c>
      <c r="C19" s="9" t="s">
        <v>80</v>
      </c>
      <c r="D19" s="9" t="s">
        <v>64</v>
      </c>
      <c r="E19" s="6">
        <v>1200</v>
      </c>
      <c r="F19" s="6">
        <v>1800</v>
      </c>
      <c r="G19" s="3">
        <f t="shared" si="0"/>
        <v>2160000</v>
      </c>
    </row>
    <row r="20" spans="1:7" ht="30" customHeight="1">
      <c r="A20" s="5">
        <v>18</v>
      </c>
      <c r="B20" s="12" t="s">
        <v>47</v>
      </c>
      <c r="C20" s="9" t="s">
        <v>81</v>
      </c>
      <c r="D20" s="9" t="s">
        <v>64</v>
      </c>
      <c r="E20" s="6">
        <v>1200</v>
      </c>
      <c r="F20" s="6">
        <v>530</v>
      </c>
      <c r="G20" s="3">
        <f t="shared" si="0"/>
        <v>636000</v>
      </c>
    </row>
    <row r="21" spans="1:7" ht="30" customHeight="1">
      <c r="A21" s="5">
        <v>19</v>
      </c>
      <c r="B21" s="12" t="s">
        <v>48</v>
      </c>
      <c r="C21" s="9" t="s">
        <v>82</v>
      </c>
      <c r="D21" s="9" t="s">
        <v>64</v>
      </c>
      <c r="E21" s="6">
        <v>5000</v>
      </c>
      <c r="F21" s="6">
        <v>250</v>
      </c>
      <c r="G21" s="3">
        <f t="shared" si="0"/>
        <v>1250000</v>
      </c>
    </row>
    <row r="22" spans="1:7" ht="30" customHeight="1">
      <c r="A22" s="5">
        <v>20</v>
      </c>
      <c r="B22" s="12" t="s">
        <v>49</v>
      </c>
      <c r="C22" s="9" t="s">
        <v>83</v>
      </c>
      <c r="D22" s="9" t="s">
        <v>64</v>
      </c>
      <c r="E22" s="6">
        <v>7000</v>
      </c>
      <c r="F22" s="6">
        <v>240</v>
      </c>
      <c r="G22" s="3">
        <f t="shared" si="0"/>
        <v>1680000</v>
      </c>
    </row>
    <row r="23" spans="1:7" ht="30" customHeight="1">
      <c r="A23" s="5">
        <v>21</v>
      </c>
      <c r="B23" s="12" t="s">
        <v>50</v>
      </c>
      <c r="C23" s="9" t="s">
        <v>84</v>
      </c>
      <c r="D23" s="9" t="s">
        <v>64</v>
      </c>
      <c r="E23" s="6">
        <v>8000</v>
      </c>
      <c r="F23" s="6">
        <v>300</v>
      </c>
      <c r="G23" s="3">
        <f t="shared" si="0"/>
        <v>2400000</v>
      </c>
    </row>
    <row r="24" spans="1:7" ht="30" customHeight="1">
      <c r="A24" s="5">
        <v>22</v>
      </c>
      <c r="B24" s="12" t="s">
        <v>51</v>
      </c>
      <c r="C24" s="9" t="s">
        <v>85</v>
      </c>
      <c r="D24" s="9" t="s">
        <v>64</v>
      </c>
      <c r="E24" s="6">
        <v>12000</v>
      </c>
      <c r="F24" s="6">
        <v>250</v>
      </c>
      <c r="G24" s="3">
        <f t="shared" si="0"/>
        <v>3000000</v>
      </c>
    </row>
    <row r="25" spans="1:7" ht="30" customHeight="1">
      <c r="A25" s="5">
        <v>23</v>
      </c>
      <c r="B25" s="12" t="s">
        <v>52</v>
      </c>
      <c r="C25" s="9" t="s">
        <v>86</v>
      </c>
      <c r="D25" s="9" t="s">
        <v>64</v>
      </c>
      <c r="E25" s="6">
        <v>15000</v>
      </c>
      <c r="F25" s="6">
        <v>240</v>
      </c>
      <c r="G25" s="3">
        <f t="shared" si="0"/>
        <v>3600000</v>
      </c>
    </row>
    <row r="26" spans="1:7" ht="30" customHeight="1">
      <c r="A26" s="5">
        <v>24</v>
      </c>
      <c r="B26" s="12" t="s">
        <v>53</v>
      </c>
      <c r="C26" s="9" t="s">
        <v>87</v>
      </c>
      <c r="D26" s="9" t="s">
        <v>64</v>
      </c>
      <c r="E26" s="6">
        <v>16000</v>
      </c>
      <c r="F26" s="6">
        <v>350</v>
      </c>
      <c r="G26" s="3">
        <f t="shared" si="0"/>
        <v>5600000</v>
      </c>
    </row>
    <row r="27" spans="1:7" ht="30" customHeight="1">
      <c r="A27" s="5">
        <v>25</v>
      </c>
      <c r="B27" s="12" t="s">
        <v>54</v>
      </c>
      <c r="C27" s="9" t="s">
        <v>88</v>
      </c>
      <c r="D27" s="9" t="s">
        <v>64</v>
      </c>
      <c r="E27" s="6">
        <v>30000</v>
      </c>
      <c r="F27" s="6">
        <v>230</v>
      </c>
      <c r="G27" s="3">
        <f t="shared" si="0"/>
        <v>6900000</v>
      </c>
    </row>
    <row r="28" spans="1:7" ht="30" customHeight="1">
      <c r="A28" s="3"/>
      <c r="B28" s="13"/>
      <c r="C28" s="7" t="s">
        <v>89</v>
      </c>
      <c r="D28" s="3"/>
      <c r="E28" s="3"/>
      <c r="F28" s="3"/>
      <c r="G28" s="3"/>
    </row>
    <row r="29" spans="1:7" ht="30" customHeight="1">
      <c r="A29" s="3"/>
      <c r="B29" s="13"/>
      <c r="C29" s="9" t="s">
        <v>90</v>
      </c>
      <c r="D29" s="3"/>
      <c r="E29" s="3"/>
      <c r="F29" s="3"/>
      <c r="G29"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Հայերեն</vt:lpstr>
      <vt:lpstr>Рус</vt:lpstr>
    </vt:vector>
  </TitlesOfParts>
  <Company>UralSOFT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vava-comp</dc:creator>
  <cp:lastModifiedBy>USER</cp:lastModifiedBy>
  <cp:lastPrinted>2024-11-25T11:35:09Z</cp:lastPrinted>
  <dcterms:created xsi:type="dcterms:W3CDTF">2014-01-11T07:11:12Z</dcterms:created>
  <dcterms:modified xsi:type="dcterms:W3CDTF">2024-11-26T05:53:35Z</dcterms:modified>
</cp:coreProperties>
</file>