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5576" yWindow="72" windowWidth="7380" windowHeight="9576"/>
  </bookViews>
  <sheets>
    <sheet name="IT-Xirurgia" sheetId="1" r:id="rId1"/>
  </sheets>
  <definedNames>
    <definedName name="_xlnm._FilterDatabase" localSheetId="0" hidden="1">'IT-Xirurgia'!$A$1:$N$98</definedName>
  </definedNames>
  <calcPr calcId="124519"/>
</workbook>
</file>

<file path=xl/calcChain.xml><?xml version="1.0" encoding="utf-8"?>
<calcChain xmlns="http://schemas.openxmlformats.org/spreadsheetml/2006/main">
  <c r="N81" i="1"/>
  <c r="N82"/>
  <c r="N83"/>
  <c r="N84"/>
  <c r="N85"/>
  <c r="N86"/>
  <c r="N38"/>
  <c r="N8"/>
  <c r="N9"/>
  <c r="N10"/>
  <c r="N11"/>
  <c r="N12"/>
  <c r="N65"/>
  <c r="N66"/>
  <c r="N67"/>
  <c r="N68"/>
  <c r="N69"/>
  <c r="N70"/>
  <c r="N95"/>
  <c r="N96"/>
  <c r="N97"/>
  <c r="N49"/>
  <c r="N50"/>
  <c r="N51"/>
  <c r="N52"/>
  <c r="N39"/>
  <c r="N40"/>
  <c r="N31"/>
  <c r="N16"/>
  <c r="N17"/>
  <c r="N18"/>
  <c r="N19"/>
  <c r="N20"/>
  <c r="N21"/>
  <c r="N22"/>
  <c r="N23"/>
  <c r="N24"/>
  <c r="N25"/>
  <c r="N87"/>
  <c r="N88"/>
  <c r="N89"/>
  <c r="N90"/>
  <c r="N55"/>
  <c r="N56"/>
  <c r="N57"/>
  <c r="N58"/>
  <c r="N59"/>
  <c r="N60"/>
  <c r="N61"/>
  <c r="N73"/>
  <c r="N74"/>
  <c r="N75"/>
  <c r="N76"/>
  <c r="N77"/>
  <c r="N78"/>
  <c r="N79"/>
  <c r="N41"/>
  <c r="N42"/>
  <c r="N43"/>
  <c r="N63"/>
  <c r="N64"/>
  <c r="N35"/>
  <c r="N36"/>
  <c r="N37"/>
  <c r="N80"/>
  <c r="N92"/>
  <c r="N93"/>
  <c r="N94"/>
  <c r="N2"/>
  <c r="N71"/>
  <c r="N72"/>
  <c r="N26"/>
  <c r="N27"/>
  <c r="N28"/>
  <c r="N29"/>
  <c r="N30"/>
  <c r="N32"/>
  <c r="N33"/>
  <c r="N34"/>
  <c r="N45"/>
  <c r="N46"/>
  <c r="N47"/>
  <c r="N48"/>
  <c r="N53"/>
  <c r="N54"/>
  <c r="N44"/>
  <c r="N13"/>
  <c r="N3"/>
  <c r="N4"/>
  <c r="N5"/>
  <c r="N6"/>
  <c r="N7"/>
  <c r="N14"/>
  <c r="N15"/>
  <c r="N91"/>
  <c r="N62" l="1"/>
  <c r="N98" s="1"/>
</calcChain>
</file>

<file path=xl/sharedStrings.xml><?xml version="1.0" encoding="utf-8"?>
<sst xmlns="http://schemas.openxmlformats.org/spreadsheetml/2006/main" count="726" uniqueCount="514">
  <si>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</si>
  <si>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</si>
  <si>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</si>
  <si>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</si>
  <si>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</si>
  <si>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</si>
  <si>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</si>
  <si>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Աբսորբենտ հիմնային</t>
  </si>
  <si>
    <t>Ախտահանիչ նյութ</t>
  </si>
  <si>
    <t xml:space="preserve">Ախտահանիչ նյութ </t>
  </si>
  <si>
    <t>Ամրաժապավեն թղթյա</t>
  </si>
  <si>
    <t>Ամրաժապավեն կտորից</t>
  </si>
  <si>
    <t>Ամրաժապավեն Հայ Թեյփ</t>
  </si>
  <si>
    <t>Ամրաժապավեն մետաքսյա</t>
  </si>
  <si>
    <t>Անալիզի տարա</t>
  </si>
  <si>
    <t>Անտիսեպտիկ գել</t>
  </si>
  <si>
    <t>Ասեղ 18 G</t>
  </si>
  <si>
    <t>Ասեղ 21 G</t>
  </si>
  <si>
    <t>Ասեղ 22 G</t>
  </si>
  <si>
    <t>Ասեղ 23 G</t>
  </si>
  <si>
    <t>Ասեղ 27 G</t>
  </si>
  <si>
    <t>Ասեղ անզգայացման 21G</t>
  </si>
  <si>
    <t>Ասեղ անզգայացման 25Gx150мм</t>
  </si>
  <si>
    <t>Ասեղ անզգայացման 25Gx90мм</t>
  </si>
  <si>
    <t>Արտածծիչ կաթետր 10ֆր</t>
  </si>
  <si>
    <t>Արտածծիչ կաթետր 12ֆր</t>
  </si>
  <si>
    <t>Արտածծիչ կաթետր 14ֆր</t>
  </si>
  <si>
    <t>Արտածծիչ կաթետր 18ֆր</t>
  </si>
  <si>
    <t>Արտածծիչ կաթետր 6ֆր</t>
  </si>
  <si>
    <t>Արտածծիչ կաթետր 8ֆր</t>
  </si>
  <si>
    <t>Արտածծիչի տարա 1500մլ</t>
  </si>
  <si>
    <t>Արտածծիչի տարա 3000մլ</t>
  </si>
  <si>
    <t>Բինտ</t>
  </si>
  <si>
    <t>Բինտ էլաստիկ 6''x10yd</t>
  </si>
  <si>
    <t>Բինտ էլաստիկ 6''x5yd</t>
  </si>
  <si>
    <t>Գել 2,7գ.</t>
  </si>
  <si>
    <t>Գել ԷԽՈ-ի</t>
  </si>
  <si>
    <t>Գել ԷՍԳ-ի</t>
  </si>
  <si>
    <t>Դիմակ անզգայացման մեծահասակի Լ</t>
  </si>
  <si>
    <t>Դիմակ թթվածնային մանկական առանց պարկ</t>
  </si>
  <si>
    <t>Դիմակ թթվածնային մանկական պարկով</t>
  </si>
  <si>
    <t>Դիմակ թթվածնային մեծահասակի առանց պարկ</t>
  </si>
  <si>
    <t>Դիմակ թթվածնային մեծահասակի պարկով</t>
  </si>
  <si>
    <t>Դիմակ կապերով</t>
  </si>
  <si>
    <t>Դիմակ պաշտպանիչ</t>
  </si>
  <si>
    <t>Դիմակ ռեզինով</t>
  </si>
  <si>
    <t>Դիմակ սիփափ մանկական</t>
  </si>
  <si>
    <t>Դիմակ սիփափ մեծահասակի</t>
  </si>
  <si>
    <t xml:space="preserve">Էլեկտրոդ դեֆիբրիլիացիայի </t>
  </si>
  <si>
    <t>Էլեկտրոդ ԷՍԳ-ի մանկական</t>
  </si>
  <si>
    <t>Էլեկտրոդ ԷՍԳ-ի մանկական, հարթ</t>
  </si>
  <si>
    <t>Էլեկտրոդ ԷՍԳ-ի մեծահասակի</t>
  </si>
  <si>
    <t xml:space="preserve">Էլեկտրոդ կոագուլյատորի բացասական մանկական </t>
  </si>
  <si>
    <t>Էլեկտրոդ կոագուլյատորի բացասական մեծահասակի</t>
  </si>
  <si>
    <t>ԷՍԳ-ի տանձիկ</t>
  </si>
  <si>
    <t>Թաղանթ հակամիկրոբային մեծ</t>
  </si>
  <si>
    <t>Թաղանթ հակամիկրոբային փոքր</t>
  </si>
  <si>
    <t>Թանզիֆ</t>
  </si>
  <si>
    <t>Թանզիֆե անձեռոցիկներ 12x12</t>
  </si>
  <si>
    <t>Թանզիֆե անձեռոցիկներ 18x18</t>
  </si>
  <si>
    <t>Թանզիֆե անձեռոցիկներ 4x4</t>
  </si>
  <si>
    <t xml:space="preserve">Թանզիֆե անձեռոցիկներ 4x4  ոչ ստերիլ </t>
  </si>
  <si>
    <t>Թանզիֆե անձեռոցիկներ 4x8</t>
  </si>
  <si>
    <t>Թասակ վիրաբուժական կապերով</t>
  </si>
  <si>
    <t>Թասակ վիրաբուժական ռեզինով</t>
  </si>
  <si>
    <t>Թուղթ ԷՍԳ-ի 210x280x100</t>
  </si>
  <si>
    <t>Թուղթ ԷՍԳ-ի 210x280x200</t>
  </si>
  <si>
    <t>Թուղթ ԷՍԳ-ի 210X30</t>
  </si>
  <si>
    <t>Թուղթ ԷՍԳ-ի 50մմ</t>
  </si>
  <si>
    <t>Թուղթ տպիչի 110x18</t>
  </si>
  <si>
    <t>Թուղթ տպիչի 110x30</t>
  </si>
  <si>
    <t xml:space="preserve">Թքաարտածծիչի ծայրակալ </t>
  </si>
  <si>
    <t xml:space="preserve">Ինդիկատոր ախտահանման Ազոպիրամ </t>
  </si>
  <si>
    <t>Ինդիկատոր բիոլոգիական գազային</t>
  </si>
  <si>
    <t>Ինդիկատոր ժապավեն ավտոկլավի</t>
  </si>
  <si>
    <t>Ինդիկատոր ժապավեն գազային մանրէազերծման</t>
  </si>
  <si>
    <t>Ինդիկատոր ստրիպ ավտոկլավի</t>
  </si>
  <si>
    <t>Ինդիկատոր ստրիպ գազային մանրէազերծման</t>
  </si>
  <si>
    <t>Լանցետի սայր, վիրահատական N10</t>
  </si>
  <si>
    <t>Լանցետի սայր, վիրահատական N11</t>
  </si>
  <si>
    <t>Լանցետի սայր, վիրահատական N15</t>
  </si>
  <si>
    <t>Լանցետի սայր, վիրահատական N64</t>
  </si>
  <si>
    <t>Խոզանակ գործիքների մաքրման</t>
  </si>
  <si>
    <t>Խոզանակ կանյուլա գործիքների մաքրման</t>
  </si>
  <si>
    <t>Խոզանակ վիրահատական լվացվելու համար</t>
  </si>
  <si>
    <t>հատ</t>
  </si>
  <si>
    <t>штука</t>
  </si>
  <si>
    <t>Абсорбент</t>
  </si>
  <si>
    <t>Առնվազն 4.5 կգ տարայով, գրանուլների չափսը 2մմ և ավելի, չի պարունակում փոշենման, փոքր գրանուլներ: Գրանուլների պնդությունը՝ 90-95%:  Բաղադրությունը Ca հիդրօքսիդ 79-81%, Na  հիդրօքսիդ նվազ 4%-ից, էթիլային PH ինդիկատոր ՝ նվազ 1%-ից, H2O  /խոնավություն/ 15,6-15,8%: Գունային փոփոխությունը դարձելի է՝ սպիտակ/մանուշակագույն/ սպիտակ:</t>
  </si>
  <si>
    <t>вес в таре не менее 4,5кг, размеры гранул 2мм и более, не содержит пылеобразных и маленьких гранул.Жесткость гранул 90-95%. Состав Ca гидрохлорида 79-81%, Na гидроксида 4%, PH индикатор не больше 1%, влажность 15-16%.  Цветовой индикатор: белый-фиолетовый-белый.</t>
  </si>
  <si>
    <t xml:space="preserve">Дезинфицирующее средство </t>
  </si>
  <si>
    <t xml:space="preserve">1-5 լիտրանոց գործ.փակ տարայով և համապատասխան չափիչ բաժակով հեղուկ խտանյութ, (մեկ լիտրը համարվում է 1 հատ չափման միավոր): Պարունակում է N,N-դիդեցիլ-N-մեթիլ-պոլի(օքսիէթիլ) ամոնիումի պրոպիոնատ (ՉԱՄ), դիդեցիլդիմեթիլամոնիումի քլորիդ (ՉԱՄ), ֆերմենտների համալիր (լիպազա, ալֆա-ամիլազա, պրոտեազա), ֆունկցիոնալ բաղադրամասեր՝ մակերեսային ակտիվ նյութեր, ներկանյութ, բուրանյութ, ջուր, կոռոզիայի ինհիբիտորներ: Չպետք է պարունակի որպես ակտիվ բաղադրիչներ քլոր, ալկոհոլ: PH-7,8-8,8: Վտանգավորության աստիճանը- 4-րդ, 5-րդ դաս: 1 լիտր խտանյութից պետք է պատրաստվի 0,5%-անոց, ոչ պակաս, քան 200 լիտր աշխատանքային լուծույթ, որը կապահովի հակաբակտերիալ՝ գրամդրական և գրամբացասական մանրէների (ներառյալ՝տուբերկուլյոզի միկոբակտերիաները), հակավիրուսային (ներառյալ արտաընդերային հեպատիտները, ՄԻԱՎ-վարակը, պոլիոմիելիտը, A գրիպի H5N1, H1N1 տեսակները) և հակասնկային (այդ թվում` կանդիդա և դերմատոֆիտիա, բորբոսասնկեր) ազդեցությունը 5-30 րոպեում: Աշխատանքային լուծույթի պիտանելիությունը 10 օր-ից ոչ պակաս, նախատեսված բազմակի օգտագործման համար, օժտված լինի ակտիվությամբ՝ հատուկ վտանգավոր վարակների (ժանտախտի, խոլերայի, տուլարեմիայի, լեգիոնելոզի) հարուցիչներին կատմամբ: Նախատեսված է բժշկական գործիքների, էնդոսկոպների ախտահանման, նախամանրէազերծումային  և էնզիմատիկ մաքրման համար` երեքը մեկում միաժամանկ: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 </t>
  </si>
  <si>
    <t>Концентрат в заводской закрытой 1-5 литровой таре с мерным стаканом (один литр считается 1 штукой единицы измерения). Содержит N,N-дидецил-N-метил-поли(оксиэтил)аммоний пропионат (CHAM), дидецилдиметиламмоний хлорид (CHAM), ферментный комплекс (липаза, альфа-амилаза, протеаза), функциональные ингредиенты: поверхностно-активные вещества, краситель, ароматизатор, вода, ингибиторы коррозии. Не должен содержать хлор, спирт в качестве активных ингредиентов. PH-7,8-8,8: Степень опасности – 4, 5 класс. Из 1 л концентрата должно приготовливаться не менее 200 л 0,5% рабочего раствора, который должен обеспечить антибактериальное: грамположительное и грамотрицательное бактерии (в том числе микобактерии туберкулеза), противовирусное (в том числе эктопический гепатит, ВИЧ-инфекцию, полиомиелит, типи гриппа А H5N1, H1N1) и противогрибковый (в т.ч. кандидозные и дерматофитовые, грибки) эффект через 5-30 минут. Срок годности рабочего раствора - не менее 10 суток, предназначен для многократного применения, должен обладать активностью в отношении возбудителей особо опасных инфекций (чумы, холеры, туляремии, легионеллеза). Предназначен для дезинфекции, предварительной стерилизации и ферментативной очистки 3 в 1, медицинских инструментов, эндоскопов.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</si>
  <si>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Հաբի քաշը 5գ., որում  ազդող նյութը՝ դիքլորիզոցիանաթթվի նատրումական աղը, կազմում է առաջարկվող հաբի ընդհանուր զանգվածի ոչ ավել քան 50%-ը: Որպես հավելող նյութեր պարունակում է նատրիումի հիդրոկարբոնատ և ադիպինաթթու, որոնք ապահովում են աշխատանքային լուծույթի ակտիվությունը առնվազն 5 օր: 1 հաբի լուծման ժամանակ անջատվող ակտիվ քլորի քանակը ոչ պակաս քան 1.7 գ: Հաբերը ինքնալուծվող են: Միջոցը օժտված է  հակամանրէային (ներառյալ տուբերկուլյոզ և հատուկ վտանգավոր վարակներ), հակավիրուսային, հակասնկային ակտիվությամբ: 0,112 % անոց լուծույթ ստանալու համար օգտագործվող հաբերի քանակը 10լ ջրին` ոչ ավել քան 8 հատ, 0,168% անոց լուծույթ ստանալու համար` ոչ ավել քան 12 հատ, 0,28% անոց լուծույթ ստանալու համար` ոչ ավել քան 20 հատ: Պետք է լինի ոչ առավել թունավոր քան հետևյալը` ստամոքս ընկնելիս պատկանում է 3-րդ դասի չափավոր վնասակար նյութերին, մաշկի վրա քսվելիս` 4-րդ դասի քիչ վտանգավոր: Աշխատանքային լուծույթը միատարր է, չի պարունակում նստվածք, քլորին բնորոշ շատ թույլ հոտով է, աշխատանքային լուծույթը հիմնականում կիրառվում է վիրահատական տարածքներում մշակումների համար և չպետք է առաջացի տեսուղական և շնչառական օրգանների սուր գռգռվածություն: Պետք է լինի գործարանային փակ տուփերով: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</si>
  <si>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Масса таблетки 5 г, в которой активный ингредиент, натриевая соль дихлоризоцианата, составляет не более 50% от общей массы таблеток. В качестве добавок содержат гидрокарбонат натрия и адипиновую кислоту, которые обеспечивают активность раствора в течение не менее 5 дней. Количество активного хлора, растворенного в растворе на 1 таблетку, составляет не менее 1,7 г. Таблетки саморастворяются. Препарат обладает антибактериальным (в т. ч. туберкулезом и особо опасными инфекциями), противовирусным, противогрибковым действием. Количество используемых таблеток на 10 литров  воды, для получения 0,112% раствора: не более чем 8 штук, для 0,168% раствота: не более чем 12 штук, для 0,28% раствота: не более чем 20 штук. Не должен быть бвлее ядовит, чем: при попадании в желудок 3-ий класс токсичности, при попадании на кожу: 4-ий класс токсичности. Рабочий раствор однородный,  не содержит осадков, имеет очень слабый запах хлора, рабочий раствор в основном используется в операционных помещениях и не должен вызывать раздражения органов зрения и дыхания. Двлжен быть в заводских закрытых упаковкой.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</si>
  <si>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Ախտահանիչ միջոցը պարունակում է դիքլորիզոցիանուրաթթվի նատրիումական աղ ազդող նյութ,  ֆունկցիոնալ հավելումներ՝ ադիպինաթթու, նատրիումի կարբոնատ և բիկարբոնատ Հաբը կշռում է 2,5-3,7գ, 1 հաբի լուծման ժամանակ անջատվում է 1,5գ ակտիվ քլոր: Հաբերն ինքնալուծվող են: Աշխատանքային լուծույթի պիտանելիության ժամկետը առնվազն 5 օր մեթոդական ցուցումների համաձայն պահպանման դեպքում/: Ախտահանիչ միջոցը ցուցաբերում է հակամիկրոբային ազդեցության գրամդրական և գրամբացասական բակտերիաների /ներառյալ տուբերկուլյոզի, ներհիվանդանոցային վարակների, անաէրոբ և հատուկ վտանգավոր ինֆեկցիաների՝ սիբիրյան խոց, ժանտախտ, խոլերա, տուլարեմիա/, սնկերի /այդ թվում՝ կանդիդա և դերմատոֆիտներ/, վիրուսների /այդ թվումէ պոլիոմելիտ, ՄԻԱՎ, հեպատիտներ, թռչնի գրիպ, ատիպիկ թոքաբորբ, ադենովիրուս և այլն/: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</si>
  <si>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Дезинфицирующее средство содержит дихлоризоцианат натрия, функциональные добавки: адипиновую кислоту, карбонат натрия и бикарбонат, Таблетка весит 2,5-3,7 г.  при расстворении 1-ой таблетки отрывается 1,5 г  активного хлора.Таблетки саморастворяются. Срок годности раствора не менее 5 дней согласно методическим указаниям. Дезинфицирующее средство против грамположительных и грамотрицательных бактерий (включая туберкулез, внутрибольничные инфекции, анаэробные и особо опасные инфекции: язва сибирская, чума, холера, туберкулез / туберкулез), дезинфекция , гепатит, птичий грипп, атипичная пневмония, аденовирус и др.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</si>
  <si>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Փաթեթավուրումը - 750 միլիլիտրանոց գործարանային փակ տարայով, ցողացրիչ անվտանգության փականով: Բաղադրությունը -  Դիդեցիլդիմեթիլամոնիումիքլորիդ- 0,14%, պոլիհեքսամեթիլենբիգուանիդհիդրոքլորիդ- 0,096% և այլ հավելումներ, չպարունակի սպիրտ: Ախտահանիչ նյութն օժտված է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 տեսակները), սնկերի (այդթվում` կանդիդա և դերմատոֆիտիա) նկատմամբ և այլ մանրէների նկատմամբ: Հակաբակտերիալ ազդեցությունը` 3րոպե, հակավիրուսային ազդեցությունը` 5րոպե, հակատուբերկուլյոզային ազդեցությունը` 15րոպե: pH-5,0-7,0,:  Նախատեսված է հիվանդանոցային բժշկական օգնություն և սպասարկում իրականացնող կազմակերպություններում, ստացիոնարներում, լաբորատորիաներում  և այլն փոքր մակերես ունեցող առարկաների, սանիտարատեխնիկական սարքավորումների, բժշկական սարքավորումների (այդթվում` կուվեզներ) և այլ մակերեսների ախտահանման և մաքրման համար: Թունավորության աստիճանը- 4-րդ, 5-րդ դաս: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</si>
  <si>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Упаковка - 750 мл заводская герметичная емкость с распылительным предохранительным клапаном. Ингредиенты - додецилдиметиламмонийхлорид - 0,14%, полигексаметилбигуанидгидрохлорид - 0,096% и другие добавки, не содержащие спирт. Дезинфицирующее средство обладает антимикробной активностью в отношении грамположительных и грамотрицательных бактерий (включая микобактерии), вирусов (в том числе внеклеточного гепатита, ВИЧ-инфекции, полиомиелита, гриппа A H1N1 и гриппа H1N). , Антибактериальный эффект: 3 минуты, противовирусный эффект - 5 минут, противотуберкулезный эффект - 15 минут. рН-5,0-7,0,: Предназначен для дезинфекции и очистки небольших поверхностей, санитарно-технического оборудования, медицинского оборудования (далее - кюветы) и других поверхностей в небольших организациях, больницах, лабораториях и т. Д. Уровень токсичности - 4, 5 класс.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</si>
  <si>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Лейкопласт бумажный</t>
  </si>
  <si>
    <t>Բժշկական թղթյա ամրաժապավեն հիպոալերգիկ, խոնավ մակերեսի վրա լավ ամրանում է՝ վստահելի ֆիկսացիան ապահովելով, շնչող է, չի պարունակում լատեքս,  չափսերը` լայնքը 2,5սմ, երկարությունը ոչ պակաս քան 9մ, բարձր կպչողունակության` համարժեք 3M 1530-1-ին:</t>
  </si>
  <si>
    <t>Медицинский лейкопласт бумажный, хорошо держится на влажной коже для надежной фиксации, гипоаллергенный, дышащий, не содержат латекса, размеры ширина 2,5 см,  длина не менее 9м, высокой липучости: эквивалентный к 3M 1530-1.</t>
  </si>
  <si>
    <t>Лейкопласт из тканьи</t>
  </si>
  <si>
    <t>Բժշկական փափուկ ամրաժապավեն, կտորի տեսակը` առանց գործվածքի (non woven), հիպոալերգիկ, պերֆորացված, չափսերը` լայնքը 10սմ, երկարությունը` ոչ պակաս քան 10մ: բարձր կպչողունակության` համարժեք 3M 2991/2-ին</t>
  </si>
  <si>
    <t>Медицинский лейкопласт из тканьи, тип ткани: невязанный материал (non woven), гипоаллергенный, перфорированная, размеры: ширина 10 см,  длина не менее 10м: высокой липучости: эквивалентный к 3M 2991/2</t>
  </si>
  <si>
    <t>Лейкопласт HY-Tape</t>
  </si>
  <si>
    <t>Լատեքսազերծ, պլաստիկ, ջրակայուն, վարդագույն բժշկական ամրաժապավեն, թաց, յուղոտ և մազոտ մաշկին կպչող հատկությամբ, 1/2'' x 5 յարդ:</t>
  </si>
  <si>
    <t>Не содержит латекс, пластиковый, водонепроницаемая, розовая медицинская лента, со свойством прилипания к влажной, жирной и волосистой коже, 1/2 '' x 5 ярдов.</t>
  </si>
  <si>
    <t>Լատեքսազերծ, պլաստիկ, ջրակայուն, վարդագույն բժշկական ամրաժապավեն, թաց, յուղոտ և մազոտ մաշկին կպչող հատկությամբ, 1'' x 5 յարդ:</t>
  </si>
  <si>
    <t>Не содержит латекс, пластиковый, водонепроницаемая, розовая медицинская лента, со свойством прилипания к влажной, жирной и волосистой коже, 1'' x 5 ярдов.</t>
  </si>
  <si>
    <t>Лейкопласт шолковый</t>
  </si>
  <si>
    <t>Մետաքսյա ամրաժապավեն, հիպոալերգիկ, վիրահատական, բարձր ֆիկսացիայի դասի, նախատեսված է կաթետրների և խողովակների ֆիքսացիայի համար, ինչպես նաև պացիենտի դիրքավորման համար, չափսերը լայնքը 2,5սմ, երկարությունը` ոչ պակաս քան 9 մ, եզրերը զիգզագ, որը ապահովում է ձեռքով հեշտ կտրումը ցանկացած երակրությամբ, ամուր կպչող, չպետք է չպոկվի քրտինքից կամ խոնավությունից: բարձր կպչողունակության` համարժեք 3M 1538-1-ին</t>
  </si>
  <si>
    <t>Лейкопласт шелковый, гипоаллергенный, хирургических, относится к классу высокопрочной фиксации и предназначена для клинических работ, таких как фиксация катетеров и трубок, а также позиционирование пациента, размеры ширина 2,5 см, длина не менее 9 м, зигзаговые края, который обеспечивает пучной отрез с любого места, сильно прилипающий, не должен оторваться от пота или влаги.  высокой липучости: эквивалентный к 3M 1538-1</t>
  </si>
  <si>
    <t>Тара для анализа</t>
  </si>
  <si>
    <t>Պլաստիկ տարա, ստերիլ, բժշկական, պարզ թափանցիկ, 100-120 մլ ծավալով, 20-ական մլ թվագրումով և 10-ական մլ գծանշումով, հերմետիկ փակվող կափարիչով, տարայի վրա տվյալների գրիչով գրելու համար նախատեսված հատուկ դաշտով, անհատական փաթեթավորումով, փաթեթավորման վրա արտադրման և ստերիլության ժամկետների տվյալների նշումով:</t>
  </si>
  <si>
    <t>Пластиковый контейнер, стерильный, медицинский, прозрачный, обем 100-120 мл, цыфры каждый 20 мл, линии каждый 10 мл, крышка герметично закрывающиеся, специальное поле для записи данных ручкой, ндивидуальная упоковка, на упоковке надпись про сроки производства и  стерильности.</t>
  </si>
  <si>
    <t>Антисептический гел</t>
  </si>
  <si>
    <t>Սպիրտային հիմքով անտիսեպտիկ գել, պարունակությունը` էթիլային սպիրտ 70-75%, խոնավեցնող և փափկեցնող հավելումներ, օժտված է տիքսոտրոպիկ հատկությամբ, ազդեցության պահպանման առնվազն 3 ժամյա տևողություն, պիտանելիության ժամկետը ոչ պակաս քան 3 տարի, պետք է լինի համասեռ մասսայի, առանց պղպջակների, թափանցիկ, ձեռքի վրա չորանալուց հետո չպետք է թողնի շիրայի զգացողություն,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</si>
  <si>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70-75%, увлажняюшие и смягчающие добавки, имеет тиксотропикное свойство, длительность воздействия минимум 3 часа, срок годности не менее 3 лет, должен представлять собой однородную массу, без пузырей, прозрачный, после высыхания на руках не должен оставлять ошущение липкости,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</si>
  <si>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Սպիրտային հիմքով անտիսեպտիկ գել, պարունակությունը` էթիլային սպիրտ ոչ պակաս քան 72%, խոնավեցնող և փափկեցնող հավելումներ, ազդեցության պահպանման առնվազն 3 ժամյա տևողություն, պիտանելիության ժամկետը ոչ պակաս քան 3 տարի, պետք է լինի համասեռ մասսայի, առանց պղպջակների, թափանցիկ,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</si>
  <si>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не менее 72%, увлажняюшие и смягчающие добавки, длительность воздействия минимум 3 часа, срок годности не менее 3 лет,  должен представлять собой однородную массу, без пузырей, прозрачный,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</si>
  <si>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Иголка 18 G</t>
  </si>
  <si>
    <t>Ներարկիչի ասեղ, ստերիլ, 18G, 1/2'', սիլիկոնային նուրբ ծածկույթով,</t>
  </si>
  <si>
    <t>Игла шприца, стерильная, 18G, 1/2'', с силиконовым мягким покрытием</t>
  </si>
  <si>
    <t>Иголка 21 G</t>
  </si>
  <si>
    <t>Ներարկիչի ասեղ,   ստերիլ, 21G, 1/2'', սիլիկոնային նուրբ ծածկույթով</t>
  </si>
  <si>
    <t>Игла шприца, стерильная, 21G,  1/2'', с силиконовым мягким покрытием</t>
  </si>
  <si>
    <t>Иголка 22 G</t>
  </si>
  <si>
    <t>Ներարկիչի ասեղ,   ստերիլ, 22G, 1/2'', սիլիկոնային նուրբ ծածկույթով</t>
  </si>
  <si>
    <t>Игла шприца, стерильная, 22G,  1/2'', с силиконовым мягким покрытием</t>
  </si>
  <si>
    <t>Иголка 23 G</t>
  </si>
  <si>
    <t>Ներարկիչի ասեղ,   ստերիլ, 23G, 1/2'', սիլիկոնային նուրբ ծածկույթով</t>
  </si>
  <si>
    <t>Игла шприца, стерильная, 23G,  1/2'', с силиконовым мягким покрытием</t>
  </si>
  <si>
    <t>Иголка 27 G</t>
  </si>
  <si>
    <t>Ներարկիչի ասեղ,   ստերիլ, 27G, 3/4, սիլիկոնային նուրբ ծածկույթով</t>
  </si>
  <si>
    <t>Игла шприца, стерильная, 27G,  3/4'', с силиконовым мягким покрытием</t>
  </si>
  <si>
    <t>Игла анестезии 21G</t>
  </si>
  <si>
    <t>Ռեգիոնալ անզգայացման ասեղ, չափսերը` 21G,   100 մմ:</t>
  </si>
  <si>
    <t>Игла региональной анестезии,  21G, 100 мм:</t>
  </si>
  <si>
    <t>Игла анестезии 25G</t>
  </si>
  <si>
    <t xml:space="preserve">Спинальная игла анестезии с интрадюсером,  просвет иглы на кончике, размеры: 25Gx3,5'', 0,5x90 мм: </t>
  </si>
  <si>
    <t>Отсос катетр 10фр</t>
  </si>
  <si>
    <t xml:space="preserve">Պարունակությունը` 1 հատ արտածծիչ կաթետր 10ֆր,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</si>
  <si>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10фр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</si>
  <si>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լրակազմ</t>
  </si>
  <si>
    <t>комплект</t>
  </si>
  <si>
    <t>Отсос катетр 12фр</t>
  </si>
  <si>
    <t xml:space="preserve">Պարունակությունը` 1 հատ արտածծիչ կաթետր 12ֆր,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</si>
  <si>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12фр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</si>
  <si>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Отсос катетр 14фр</t>
  </si>
  <si>
    <t xml:space="preserve">Պարունակությունը` 1 հատ արտածծիչ կաթետր 14ֆր,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</si>
  <si>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14фр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</si>
  <si>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Отсос катетр 18фр</t>
  </si>
  <si>
    <t xml:space="preserve">Պարունակությունը` 1 հատ արտածծիչ կաթետր 18ֆր,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</si>
  <si>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</si>
  <si>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Отсос катетр 6фр</t>
  </si>
  <si>
    <t xml:space="preserve">Պարունակությունը` 1 հատ արտածծիչ կաթետր 6ֆր,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</si>
  <si>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6фр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</si>
  <si>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Отсос катетр 8фр</t>
  </si>
  <si>
    <t xml:space="preserve">Պարունակությունը` 1 հատ արտածծիչ կաթետր 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</si>
  <si>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</si>
  <si>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Тара для отсоса 1500мл</t>
  </si>
  <si>
    <t xml:space="preserve">Բիոլոգիական արտադրությունների հավաքման պլաստիկ տարա 1500-1600մլ տարողությամբ, 50մլ-անոց գծանշումներով, գլանաձև, բարձրությունը 19-20սմ, պռունկի տրամագիծը 29,5սմ, արտածծիչին միացման հարմարանքով, 30սմ երկարությամբ արտածծման խողովակով: </t>
  </si>
  <si>
    <t>Пластиковый контейнер для сбора био выделений, емскость 1500-1600 мл, цилиндрический, с отметками по 50мл, высота 19-20 см, диаметр горла 29,5 см, с устройством крипления  к отсосу, 30 см. отсосная трубка.</t>
  </si>
  <si>
    <t>Тара для отсоса 3000мл</t>
  </si>
  <si>
    <t>Բիոլոգիական արտադրությունների հավաքման պլաստիկ տարա 3000մլ տարողությամբ, արտածծիչին միացման հարմարանքով</t>
  </si>
  <si>
    <t>Пластиковый контейнер для сбора био выделений, емскость 3000 мл, цилиндрический, с отметками по 50мл, высота с устройством крипления  к отсосу.</t>
  </si>
  <si>
    <t>Бинт</t>
  </si>
  <si>
    <t>Ոչ պակաս քան 30 գ/ք.մ. խտության թանզիֆից 7մx14սմ գլանափաթեթով, եզրերը ուղիղ` միագիծ կտրված, առանց զիգզագների, ոչ ստերիլ, անհատական փակ փաթեթավորմամբ, պիտակավորված, փաթեթի վրա արտադրողի, ապրանքի չափեր և  խտության նշումներով:</t>
  </si>
  <si>
    <t>из марли плотности не менее 30 г/кв.м , лента шириной 7м х 14см, с прямыми краями без зигзагов, нестерильный, в одинчной упаковке, с этикеткой, на этикетке обязательно должно быть  информация о производителья, размерах товара и плотность.</t>
  </si>
  <si>
    <t>Бинт эластик 6''x10yd</t>
  </si>
  <si>
    <t>Բժշկական էլաստիկ ժապավենաձև բինտ matrix,  բաղադրությունը` 90% պոլիէսթեր և 10% բամբակ, մետաղական ամրակներով, լայնքը` 15-15,5սմ, երկարությունը` 9-9,5մ ձգվող:  Ձգողունակությունը` համարժեք MDS 087106LF-ին</t>
  </si>
  <si>
    <t>медицинский бинт эластик matrix, с металическими крепежами, состав: 90% полиэстер и 10% хлопок, ширина: 15-15,5см, длина: 9-9,5м  растягивающиеся. Растяжение квивалентный к MDS 087106LF.</t>
  </si>
  <si>
    <t>Бинт эластик 6''x5yd</t>
  </si>
  <si>
    <t>Բժշկական էլաստիկ ժապավենաձև բինտ matrix, բաղադրությունը` 90% պոլիէսթեր և 10% բամբակ, մետաղական ամրակներով, լայնքը` 15-15,5սմ, երկարությունը` 4,4-4,6մ ձգվող:  Ձգողունակությունը` համարժեք MDS055006-ին</t>
  </si>
  <si>
    <t>медицинский бинт эластик matrix, с металическими крепежами, состав: 90% полиэстер и 10% хлопок, ширина: 15-15,5см, длина: 4,4-4,6м  растягивающиеся. Растяжение квивалентный к MDS055006.</t>
  </si>
  <si>
    <t>Гель 2,7гр</t>
  </si>
  <si>
    <t>Յուղման ժելե 2,5-3գ. նախատեսված բժշկական գործիքների և ձեռնոցների յուղման համար, լատեքսազերծ, բակտերիոստատիկ,  անհատական ստերիլ նրբաթիթեղից փաթեթավորումով:</t>
  </si>
  <si>
    <t>Желе для смазки 2,5-3 г предназанчен для медицинских инструментов и перчаток, не содержит латеяса, бактериостатик, индивидуальная стерильная фольговая упаковка.</t>
  </si>
  <si>
    <t xml:space="preserve">Гель для ЭХО </t>
  </si>
  <si>
    <t>Ջրային հիմքով, բաց կապույտ գույնի թանձր դոնդող նախատեսված գեր ձայնային հետազոտման սարքերի հետ օգտագործելու համար: Քիմիական բաղադրությունը` Ջուր, պոլիմեր, հումենտանտ, կոնսերվանտներ և  գունանյութեր` համաձայն EC 1223/2009 պահանջների, Ph-ը 6,2 ± 0,4, խտությունը` 1,02 gr/cm³, մածուցիկությունը` 80.000 ± 10.000 CPS, փաթեթավորումը` 260մլ պլաստիկ տարայով:</t>
  </si>
  <si>
    <t>Светло-синий, на водной основе для использования с ультразвуковыми датчиками. Химические ингредиенты: вода, полимеры, люди, консерванты и пигменты в соответствии с требованиями ЕС 1223/2009, Ph 6,2 ± 0,4, плотность 1,02 г / см³, вязкость: 80,000 ± 10000 сП, упаковка: 260 мл в пластиковом контейнере.</t>
  </si>
  <si>
    <t xml:space="preserve">Гель для ЭКГ </t>
  </si>
  <si>
    <t>Ջրային հիմքով, մածուծիկ գել նախատեսված ինչպես երկար այնպես էլ կարճ էլեկտրոսրտագրման համար, դեֆիբրիլիատորների և ԷՍԳ սարքերի հետ օգտագործելու համար։ Չի գրգռում մաշկը, յուղազուրկ է և չի վնասում էլեկտրոդները, որի հետ շփվում է։ Պարունակում է՝ ջուր, պոլիմեր, խոնավեցնեղ միջոցներ և կոնսերվանտներ pH` 6,2 ± 0,4, Խտությունը՝ 1,02 gr/cm³, Մածուցիկությունը՝ 80.000 ± 10.000 CPS, Փաթեթավորումը՝ 250-260գ շիշ:</t>
  </si>
  <si>
    <t>Гель для бритья на водной основе для длительного и короткого электрического тока, для использования с дефибрилляторами и устройствами ЭЭГ. Не раздражает кожу, жирный и не повреждает электроды, с которыми он контактирует. Содержит: воду, полимер, увлажнители и консерванты pH: 6,2 ± 0,4, плотность: 1,02 г / см³, вязкость: 80000 ± 10000 сП, упаковка: бутылка 250-260 г.</t>
  </si>
  <si>
    <t>Маска анестезии для взрослых L</t>
  </si>
  <si>
    <t>Օդային բարձիկով դիմակ, նախատեսված պացիենտի անզգայացման համար, կապույտ տարբերակիչ օղակով, փողրակի տրամագիծը 22մմ, առկա է օդի մղման փական, չափսը L,</t>
  </si>
  <si>
    <t>Маска с воздушной подушкой, предназначен для анестезии пациента, с отличительным синим кольцом, диаметр трубки 22 мм, имеется клапан воздушного потока, размер L.</t>
  </si>
  <si>
    <t>Маска  кислородная без мешка детская</t>
  </si>
  <si>
    <t xml:space="preserve">Օվալաձև թթվածնային դիմակ մանկական, նյութը թափանցիկ և փափուկ վինիլ, 7ft երկարությամբ խողովակով: </t>
  </si>
  <si>
    <t>Детская кислородная маска овальная,  материал прозрачный и мягкий винил, с  7-футовой длинная трубкой,</t>
  </si>
  <si>
    <t>Маска  кислородная с мешком детская</t>
  </si>
  <si>
    <t xml:space="preserve">Օվալաձև թթվածնային դիմակ մանկական, պահուստային պարկով և արտաշնչման հետադարձ փականով, նյութը թափանցիկ և փափուկ վինիլ, 7ft սմ երկարությամբ խողովակով, </t>
  </si>
  <si>
    <t>Детская кислородная маска овальная, запасным мешком и клапаном выдоха, материал прозрачный и мягкий винил, 7-футовая длинная трубки,</t>
  </si>
  <si>
    <t>Маска  кислородная без мешка для взрослых</t>
  </si>
  <si>
    <t>Օվալաձև թթվածնային դիմակ մեծահասակի համար,  7ft երկարությամբ խողովակով, նյութը թափանցիկ և փափուկ վինիլ:</t>
  </si>
  <si>
    <t>Кислородная маска, овальная, для взрослых, с трубкой длиной 7 футов, материал прозрачный и мягкий винил.</t>
  </si>
  <si>
    <t>Маска  кислородная с мешком для взрослых</t>
  </si>
  <si>
    <t>Օվալաձև թթվածնային դիմակ մեծահասակի համար, պահուստային պարկով և արտաշնչման հետադարձ փականով, 7ft երկարությամբ խողովակով, նյութը թափանցիկ և փափուկ վինիլ:</t>
  </si>
  <si>
    <t>Кислородная маска, овальная, для взрослых, с резервным мешок и обратным клапаном, с трубкой длиной 7 футов, материал прозрачный и мягкий винил.</t>
  </si>
  <si>
    <t>Маска с повязками</t>
  </si>
  <si>
    <t>Վիրահատական դիմակ, կապերով, բադակտուց ձևով, եռաշերտ, միջին շերտը պետք է լինի ֆիլտրի համար նախատեսված հատուկ մեմբրանե նյութից և չպետք է լինի կտորից կամ SMS նյութից, բակտերիաների ֆիլտրացիայի էֆեկտիվությունը/ԲՖԷ/ բարձր 97 %-ից, մասնիկների ֆիլտրացիոն էֆեկտիվությունը/ՄՖԷ/  98%-ից բարձր:</t>
  </si>
  <si>
    <t>Хирургическая маска с повязками, форма утканоса, трехслойный ,средний слой должен быть из специального мембранного материала для фильтра и не должен быть тканевым или материала SMS,   не содержит латеяса, эффективность фильтрации /ЭФБ/ выше 97%, эффективность фильтрации частиц /ЭФЧ/ выше 98%.</t>
  </si>
  <si>
    <t>Маска зашитная</t>
  </si>
  <si>
    <t>Պաշտպանիչ դիմակ FFP2, ռեզինով, ֆիլտրացիայի ցուցանիշը` KN95:</t>
  </si>
  <si>
    <t>Маска зашитная FFP2, с резинкой, показатель фильтрации КN95</t>
  </si>
  <si>
    <t>Маска с резинками</t>
  </si>
  <si>
    <t>Բժշկական դիմակ, եռաշերտ, դեմքին հպվող շերտը շփումից չպետք է մազիկներ անջատի, որոնք գռգռում են դեմքը, միջին շերտը պետք է լինի ֆիլտրի համար նախատեսված հատուկ մեմբրանե նյութից և չպետք է լինի կտորից կամ SMS նյութից, քթի հատվածում պետք է ունենա ձևը ֆիքսով մետաղալար: Չափսերը` լայնքը 9,5-10սմ, երկարությունը` 17-17,5 սմ, առանց թելակարերի, ջերմակնքված, երեք ծալադարսված շերտերով, որոնք բացվելուց լայնքը կստացվի 15-16սմ և դիմակը կստանա բուրգաձև տեսք, կողքերից երկու ծայրերը ջերմասոսնձով ամրացված 15,5-16սմ երկարության կլոր կտորից ռեզիններ, բակտերիաների ֆիլտրացիայի էֆեկտիվությունը/ԲՖԷ/ բարձր 97 %-ից, մասնիկների ֆիլտրացիոն էֆեկտիվությունը/ՄՖԷ/  98%-ից բարձր:</t>
  </si>
  <si>
    <t>Медицинская маска, трехслойный, лицевой слой не должен отделять от контакта волоски, раздражающие лицо, средний слой должен быть из специального мембранного материала для фильтра и не должен быть тканевым или материала SMS,  в носовой части должен быть фиксируюшая проволка. Размеры: ширина 9,5-10 см, длина 17-17,5 см, без ниток, термошвы, с тремя сложенными слоями,  в раскрытом виде которых ширина станет 15-16 см,  будет иметь вид пирамиды, с обеих сторон приклепенные, круглые, тканевые резинки с длиной15,5-16 см. Эффективность фильтрации /ЭФБ/ выше 97%, эффективность фильтрации частиц /ЭФЧ/ выше 98%.</t>
  </si>
  <si>
    <t>Маска Сипап детский</t>
  </si>
  <si>
    <t xml:space="preserve">Լատեքսազերծ դիմակ սիփափ տիպի քիթ-բերան փակող, S չափսի, մանկական, ամրացման կարգավորվող հարմարանքով, ճակատին հենման հատվածը կարգավորվող հեռավորությամբ, օդի մուտք-ելք կոննեկտրը 90 աստիճան անկյունով, կոննեկտորում առկա փականով: Նախատեսված է թոքերի ոչ ինվազիվ օդափոխության համար: </t>
  </si>
  <si>
    <t xml:space="preserve">Маска не содержащий латекс, формы сипап, закрывает нос и рот, размер S, детский, с регулируемым приспособлением для крепления, с регулируемым расстоянием части опирания на лоб, коннектор входа-выхода воздуха с 90 градусным углом, с клапаном в коннекторе. Предназначен для неинвазивной вентиляции легких. </t>
  </si>
  <si>
    <t>Маска Сипап для взрослых</t>
  </si>
  <si>
    <t>Электрод дефибриляции</t>
  </si>
  <si>
    <t>Ստերի էլեկտրոդ, նախատեսված դեֆիբրիլյացիայի համար, փաթեթում երկու կտոր, չափսերը` յուրաքանչյուը 11,4x11,4սմ ± 5%:</t>
  </si>
  <si>
    <t>Стерильные электроды, предназначенные для дефибриляции, две штуки в упаковке, размер каждого 11,4x11,4 см ± 5%:</t>
  </si>
  <si>
    <t>Электрод для ЭКГ детский</t>
  </si>
  <si>
    <t>Электрод для ЭКГ детский, плоский</t>
  </si>
  <si>
    <t>ԷՍԳ էլեկտրոդ մանկական, միջին չափի՝ լայքնը 23-25 մմ, գործարանային փակ հերմետիկ փաթեթներով, նախատեսված կարճատև և երկարատև հետազոտության համար, միացման հատվածը կողքից հարթ հատվածով, բարձր հաղորդականության պինդ գելային շերտի շնորհիվ հետազոտման ժամանկ չպետք է առաջացնի խափանումներ:</t>
  </si>
  <si>
    <t xml:space="preserve">Электроды ЭКГ детские, среднего размера: ширина 23-25мм, в заводских закрытых  упаковках, предназначены для кратковременного и долговременного исследования пацинетов, участок подключения плоский со стороны, с помощю твердого высокопроводящего гельевого слоя не должен образовать помех во время исследования. </t>
  </si>
  <si>
    <t>Электрод для ЭКГ для взрослых</t>
  </si>
  <si>
    <t>Электрод коагулятора, отрицательный, детский</t>
  </si>
  <si>
    <t>Մեկանգամյա օգտագործման, ստերիլ, բաղկացած երկու սեկցիայից, նյութը` REM Polyhesive, մանկական, միացման լարով`2,7մ երկարությամբ: Նախատեսված Valleylab կոագուլյատորի համար:</t>
  </si>
  <si>
    <t>Одноразовые, стерильные, состоящие из двух секций: материал REM Polyhesive, детский, длина проволки 2,7 м. Предназначен для коагулятора Valleylab.</t>
  </si>
  <si>
    <t>Электрод коагулятора, отрицательный, для взрослых</t>
  </si>
  <si>
    <t>Մեկանգամյա օգտագործման, ստերիլ, բաղկացած երկու սեկցիայից, նյութը` REM Polyhesive, մեծահասակի, միացման լարով`2,7մ երկարությամբ: Նախատեսված Valleylab կոագուլյատորի համար:</t>
  </si>
  <si>
    <t>Одноразовые, стерильные, состоящие из двух секций: материал REM Polyhesive, для взрослых, длина проволки 2,7 м. Предназначен для коагулятора Valleylab.</t>
  </si>
  <si>
    <t>Груша для ЭКГ</t>
  </si>
  <si>
    <t>Ռետինե տանձիկներ նախատեսված ԷՍԳ ապարատի համար, չափը` 24, N2:</t>
  </si>
  <si>
    <t>Резиновая груща для ЭКГ, размер 24, N2.</t>
  </si>
  <si>
    <t>Антимикробная пленка большой</t>
  </si>
  <si>
    <t>Բժշկական հակամիկրոբային թաղանթ, նախատեսված վիրահատկան դաշտի համար, նյութը` գործվածք, յոդացված սոսնձով, որը ապահովում է թաղանթի հուսալի հպումը մարմնին, չափսերը` 56 x 60սմ</t>
  </si>
  <si>
    <t>Медицинская антимикробная мембрана для операционного поля, материал: тканный, пропитанный йодом клей обеспечивает надежное прилепание к телу, размер 56 х 60 см,</t>
  </si>
  <si>
    <t>Антимикробная пленка маленький</t>
  </si>
  <si>
    <t>Բժշկական հակամիկրոբային թաղանթ, նախատեսված վիրահատկան դաշտի համար, նյութը` պլաստիկ, յոդացված սոսնձով, որը ապահովում է թաղանթի հուսալի հպումը մարմնին, չափսերը` 34 x 35սմ,</t>
  </si>
  <si>
    <t>Медицинская антимикробная мембрана для операционного поля, материал: пластиковый, пропитанный йодом клей обеспечивает надежное прилепание к телу, размер 34 х 35 см,</t>
  </si>
  <si>
    <t>Марля</t>
  </si>
  <si>
    <t>Փաստացի խտությունը ոչ պակաս քան 30 գ/ք.մ., լայնքը որ պակաս քան 90սմ, փաթեթավորումը գլանափաթեթով:</t>
  </si>
  <si>
    <t>Фактическая плотность не менее 30 г/кв.м, ширина не менее 90см,  рулонами.</t>
  </si>
  <si>
    <t>մետր</t>
  </si>
  <si>
    <t>метр</t>
  </si>
  <si>
    <t>Марлевые сальфетки стерильные 12x12</t>
  </si>
  <si>
    <t>Марлевые сальфетки стерильные 18x18</t>
  </si>
  <si>
    <t>Марлевые сальфетки стерильные 4x4</t>
  </si>
  <si>
    <t>Марлевые сальфетки нестерильные 4x4</t>
  </si>
  <si>
    <t>Марлевые сальфетки стерильные 4x8</t>
  </si>
  <si>
    <t>Калпак хирургический с повязками</t>
  </si>
  <si>
    <t xml:space="preserve">Գլխի վիրաբուժական թասակ, նյութը`  վերին մասը կապույտ գույնի պոլիպրոպիլեն, կողային մասերը չթափանացող քառաշերտ թղթյա կտոր, ամրացումը կապերով:  </t>
  </si>
  <si>
    <t>Хирургический головной убор , материал с полипропиленовой верхней частью синего цвета, боковой часть из четырехслойной бумаги, крепление сповязками.</t>
  </si>
  <si>
    <t>Калпак хирургический с резиной</t>
  </si>
  <si>
    <t>Бумага для ЭКГ  210x280x100</t>
  </si>
  <si>
    <t>Նախատեսված SHILLER AT 102 G2 մակնիշի ԷՍԳ-ի համար, ջերմային թուղթ, չափերը` 210x280մմ պերֆորացիայով ծալադարսված 100 թերթ մեկ տուփում(համարվում է մեկ միավոր), յուրաքանչյուր թերթը պետք է ունենա 2  ֆոտոնշան, գործարանային փաթեթավորմամբ: Ծալադարսումը պետք է լինի հավասարաչափ, մեկ տուփ թուղթը պետք է հանգիստ տեղավորվի ԷՍԳ-ի դարակում և չխոչնդոտի տպիչի աշխատանքին:</t>
  </si>
  <si>
    <t>Предназначен для ЭКГ аппарата марки SHILLER AT 102 G2, термобумага, размеры: 210х280мм 100 соединенных листов перфорацией складанные в одной пачке(считается одной единицей), каждый лист должен иметь 2 фвтвмедки, в заводской упаковке. Складки должны быть ровными, одна пачка бумаги должна свободно помещаться в лотке ЭКГ и не мешать работу принтера.</t>
  </si>
  <si>
    <t>Бумага для ЭКГ 210x280x200</t>
  </si>
  <si>
    <t>Welch Allyn CP10 ԷՍԳ սարքավորման համար նախատեսված ջերմային թուղթ` գծանշումներով,  չափերը` 210x280մմ պերֆորացիայով ծալադարսված 200 թերթ մեկ տուփում(համարվում է մեկ միավոր), գործարանային փաթեթավորմամբ:</t>
  </si>
  <si>
    <t>Термобумага для ЭКГ-оборудования Welch Allyn CP10,  с отметкой,  210х280мм 200 соединенных листов перфорацией складанные в одной пачке(считается одной единицей), в заводской упаковке.</t>
  </si>
  <si>
    <t>Бумага для ЭКГ 210x30</t>
  </si>
  <si>
    <t xml:space="preserve">Գլանափաթեթով ջերմային թուղթ, չափսերը` 210մմx30մ </t>
  </si>
  <si>
    <t>Рулонная термобумага 210ммх30м</t>
  </si>
  <si>
    <t>Бумага для ЭКГ 50мм</t>
  </si>
  <si>
    <t>Գլանափաթեթով ջերմային թուղթ, չափսերը 50մմx30մ:</t>
  </si>
  <si>
    <t>Рулонная термобумага 50ммх30м</t>
  </si>
  <si>
    <t>Бумага для принтера 110x18</t>
  </si>
  <si>
    <t>Sony տպիչի համար նախատեսված ջերմային թուղթ, գլյանցապատ, 110մմx18մ չափսի, գլանափաթեթով, գործարանային փաթեթավորմամբ</t>
  </si>
  <si>
    <t>Глянцевая термобумага для принтера Sony, рулонами, размер 110мм х18м, в заводской упаковке.</t>
  </si>
  <si>
    <t>Бумага для принтера 110x30</t>
  </si>
  <si>
    <t>Cobas b 221 տպիչի համար նախատեսված ջերմային թուղթ, գլանափաթեթով, չափսերը 110մմx30մ, գործարանային փաթեթավորմամբ:</t>
  </si>
  <si>
    <t>Термобумага для принтера Cobas b 221,  рулонами, размер 110мм х30м, в заводской упаковке.</t>
  </si>
  <si>
    <t>Наконечник  слюнного отсоса</t>
  </si>
  <si>
    <t>Թքաարտածծիչի ծայրակալ, ճկվող, միանվագ օգտագործման, 15սմ երկարության:</t>
  </si>
  <si>
    <t>Наканечник для слюнного отсоса, гибкая, одноразовая, длиной 15 см.</t>
  </si>
  <si>
    <t>Индикатор дезинфекции Азопирам</t>
  </si>
  <si>
    <t>Ինդիկատոր Ազոպիրամ, նախատեսված վիրահատական գործիքների և պարագաների ախտահանման որակի վերահսկման համար մինչև մանրեազերծումը: Երկու կոմպոնենտային, 1-ը ամիդոպիրին 5մլ ֆլակոնով, 2-ը Անիլին՝ 0,1գ ֆլակոնով:</t>
  </si>
  <si>
    <t>Индикатор Азопирам предназначен для контроля качества дезинфекции хирургических инструментов и принадлежностей перед стерилизацией. Два компонента: 1 — амидопирин 5 мл, флакон,  2 — анилин 0,1г флакон.</t>
  </si>
  <si>
    <t>Индикатор биологический для газовой стерилизации</t>
  </si>
  <si>
    <t xml:space="preserve">Բիոլոգիական նյութով ինդիկատոր, նախատեսված գազային ախտահանիչ սարքի համար, սրվակով: </t>
  </si>
  <si>
    <t xml:space="preserve">Индикатор биологического материала, предназначенный для газового стерилизатора,  с флаконом. </t>
  </si>
  <si>
    <t>Индикатор лента для автоклава</t>
  </si>
  <si>
    <t>Ինդիկատոր ժապավեն նախատեսված ավտոկլավով ախտահանման համար, չափսերը` լայնքը 1,2սմ, երկարությունը` ոչ պակաս քան  55մ, գունավոր գծերի առկայությամբ, որոնք ստերիլիզացիայի ժամանկ փոխում են գույնը մգեցման եղանակով:</t>
  </si>
  <si>
    <t>Индикаторная лента для паровой стерилизации автоклавом, размеры: ширина 1,2 см, длина не менее 55 м, имеются цветные линии, которые меняют цвер, при стерилизации методом потемнения.</t>
  </si>
  <si>
    <t>Индикатор лента для газовой стерилизации</t>
  </si>
  <si>
    <t>1-ին դասի ինդիկատոր ժապավեն նախատեսված էթիլեն օքսիդ գազով մանրէազերծման համար, չափսերը` լայնքը 1,9սմ, երկարությունը` ոչ պակաս քան  50մ, գունավոր գծերի առկայությամբ, որոնք ստերիլիզացիայի ժամանկ փոխում են գույնը մգեցման եղանակով:</t>
  </si>
  <si>
    <t>Индикаторная лента 1-го класса, для  стерилизации газом этилен оксид, размеры: ширина 1,9см, длина не менее 50 м, имеются цветные линии, которые меняют цвер, при стерилизации методом потемнения.</t>
  </si>
  <si>
    <t>Индикатор стрип  для автоклава</t>
  </si>
  <si>
    <t>Ինդիկատոր, հատերով, նախատեսված ավտոկլավով գոլորշիով մանրէազերծման համար, գործարանային փաթեթավորումով, լայնքը` 1,5-3 սմ, երկարությունը` 6-20սմ, աշխատանքային ջերմաստիճանը` 121-134 աստ. Ցելս.</t>
  </si>
  <si>
    <t>Индикатор, штучный, Для стерилизации паровым автоклавом, в заводской упаковке, ширина 1,5-3см, длина 6-20 см, рабочая температура 121-134 гр. Цельсий</t>
  </si>
  <si>
    <t>Индикатор стрип  для газовой стерилизации</t>
  </si>
  <si>
    <t>Ինդիկատոր ստրիպ, հատերով, նախատեսված էթիլեն օքսիդ գազով մանրէազերծման համար, գործարանային փաթեթավորումով,  լայնքը` 1,5-3 սմ, երկարությունը` 6-20սմ,</t>
  </si>
  <si>
    <t>Индикатор стрип, штучный, для стерилизации газом этилен оксид, в заводской упаковке, ширина 1,5-3см, длина 6-20 см.</t>
  </si>
  <si>
    <t>Нож для ланцета хирургический  N10</t>
  </si>
  <si>
    <t>Չժանգոտվող պողպատ, ստերիլ, N10, փաթեթավորումը 100 հատանոց տուփերով, որում յուրաքանչյուր հատիկի ստերիլ փաթեթի վրա պետք է լինի մեծ տառերով համարի (10)  հստակ թվագրումր: Պետք է լինի շատ սուր, ինչպես նաև կիրառելի առկա բռնակների հետ, ստերիլիզացիան գամմա ճառագայթով:</t>
  </si>
  <si>
    <t>Нержавеющая сталь, стерильная, N10, упакованная в коробки  по 100 штук, где на стерильной упоковке каждой штуки должен быть четкое обозначение номера (10) большимы буквами. Должен быть очень острым и используемый с существующими держателями, стерилизация гамма лучами.</t>
  </si>
  <si>
    <t>Нож для ланцета хирургический  N11</t>
  </si>
  <si>
    <t>Չժանգոտվող պողպատ, ստերիլ, N11, փաթեթավորումը 100 հատանոց տուփերով, որում յուրաքանչյուր հատիկի ստերիլ փաթեթի վրա պետք է լինի մեծ տառերով համարի (11)  հստակ թվագրումր: Պետք է լինի շատ սուր, ինչպես նաև կիրառելի առկա բռնակների հետ, ստերիլիզացիան գամմա ճառագայթով:</t>
  </si>
  <si>
    <t>Нержавеющая сталь, стерильная, N11, упакованная в коробки  по 100 штук, где на стерильной упоковке каждой штуки должен быть четкое обозначение номера (11) большимы буквами. Должен быть очень острым и используемый с существующими держателями,  стерилизация гамма лучами.</t>
  </si>
  <si>
    <t>Нож для ланцета хирургический  N15</t>
  </si>
  <si>
    <t>Չժանգոտվող պողպատ, ստերիլ, N15, փաթեթավորումը 100 հատանոց տուփերով, որում յուրաքանչյուր հատիկի ստերիլ փաթեթի վրա պետք է լինի մեծ տառերով համարի (15)  հստակ թվագրումր: Պետք է լինի շատ սուր, ինչպես նաև կիրառելի առկա բռնակների հետ, ստերիլիզացիան գամմա ճառագայթով:</t>
  </si>
  <si>
    <t>Нержавеющая сталь, стерильная, N15, упакованная в коробки  по 100 штук, где на стерильной упоковке каждой штуки должен быть четкое обозначение номера (15) большимы буквами. Должен быть очень острым и используемый с существующими держателями,  стерилизация гамма лучами.</t>
  </si>
  <si>
    <t>Нож для ланцета хирургический  N64</t>
  </si>
  <si>
    <t>Չժանգոտվող պողպատ, ստերիլ, N64, փաթեթավորումը 12 հատանոց տուփերով, որում յուրաքանչյուր հատիկի ստերիլ փաթեթի վրա պետք է լինի մեծ տառերով համարի (64)  հստակ թվագրումր: Պետք է լինի շատ սուր, ինչպես նաև կիրառելի առկա բռնակների հետ, ստերիլիզացիան գամմա ճառագայթով:</t>
  </si>
  <si>
    <t>Нержавеющая сталь, стерильная, N64, упакованная в коробки  по 12 штук, где на стерильной упоковке каждой штуки должен быть четкое обозначение номера (64) большимы буквами. Должен быть очень острым и используемый с существующими держателями,  стерилизация гамма лучами.</t>
  </si>
  <si>
    <t>լիտր</t>
  </si>
  <si>
    <t>литр</t>
  </si>
  <si>
    <t>Щетка для чистки инструментов</t>
  </si>
  <si>
    <t>Բժշկական գործիքների մաքրման խոզանակ պլաստիկ բռնակով և պողպատե մազիկներով, ընդհանուր 17-18 սմ երկարությամբ:</t>
  </si>
  <si>
    <t>Щетка со стальными волосами и пластиковой ручкой, для очистки медицинских инструментов, общая длина 17-18см</t>
  </si>
  <si>
    <t xml:space="preserve">Щетка-канюла-  для чистки инструментов </t>
  </si>
  <si>
    <t>Բժշկական գործիքների մաքրման խոզանակով կանյուլա, պողպատե մազիկներով չափսերը` 3/8''x1,5սմ</t>
  </si>
  <si>
    <t>канюля с щеткой для чистки инструментов со стальными волосками  размеры 3/8''x1,5см</t>
  </si>
  <si>
    <t>Щетка для умывания хирургический</t>
  </si>
  <si>
    <t>5սմx7,5սմ չափսի խոզանակ, մանր և խիտ պլաստիկ մազիկներով` 1,5սմ երկարության, հետևի կողմին կցված սպունգ շատ բարձր որակի, 2,5սմ հաստությամբ, ստերիլ փաթեթ, փաթեթում պլաստիկ կոշտ եղունգմաքրիչ: Լատեքսազերծ, նախատեսված վիրաբուժական նպատակով ձեռքերի լվացման համար:</t>
  </si>
  <si>
    <t>Щетка, размер 5 см х 7,5 см, с мелкими и густыми пластмассовыми волоскоми длиной 1,5 см, губка  очень высокого качества прикреплена к задней стороне, толщина 2,5 см, стерильная упаковка, в упаковке пластиковый жесткий чиститель для ногтей.  Без латекса, предназначен для хирургического мытья рук.</t>
  </si>
  <si>
    <t>Ախտահանիչ անձեռոցիկներ</t>
  </si>
  <si>
    <t>Ախտահանիչ անձեռոցիկներ, որոնք պարունակում են դիդեցիլդիմեթիլամոնիումի քլորիդի (չորրորդային ամոնիումային միացություններ՝ ՉԱՄ)՝ և ալկիլդիմեթիլբենզիլամոնիումի քլորիդ (ՉԱՄ)՝ ինչպես նաև ՄԱՆ (մակերեսային ակտիվ նյութերի) համալիր, այլ օժանդակ և ֆունկցիոնալ բաղադրիչներ: Չպետք է պարունակի սպիրտ, рН-ը 5.5-6,5: Հանդիսանում է որպես ախտահանիչ նյութ, օժտված է հակամանրէային ակտիվությամբ գրամդրական և գրամբացասական մանրէների (ներառյալ ներհիվանդանոցային վարակների), տուբերկուլոզի միկոբակտերիաների (թեստավորված Mycobacterium terrae-ի և M. avium-ի վրա), վիրուսների (մարդու համար ախտածին բոլոր հայտնի վիրուսների, այդ թվում ընդերային և արտաընդերային հեպատիտների (ներառյալ Ա, Բ և Ց հեպատիտները), ՄԻԱՎ, հերպեսի, պոլիոմիելիտի, ադենովիրուսների, կորոնավիրուսների, «ատիպիկ թոքաբորբի» (SARS), գրիպի, այդ թվում «թռչնի» (H5N1) և «խոզի» (H1N1) և այլ), Կանդիդա, Տրիխոֆիտոն ցեղի սնկերի նկատմամբ, նաև օժտված լինի  սպորասպան ակտիվությամբ (թեստավորված Bacillus subtilis, Clostridium difficile թեստ-շտամների վրա): Հակաբակտերիալ ազդեցությունը` մինչև 3րոպե: Հակավիրուսային ազդեցությունը` մինչև 5րոպե: Հակասնկային ազդեցությունը`մինչև  10րոպե: Հակատուբերկուլյոզային ազդեցությունը`մինչև  15րոպե: Սպորոցիդ ազդեցությունը`մինչև  15րոպե: Փաթեթավորումը՝ անձեռոցիկները լինեն գործվածքային նյութից, ներծծված` ախտահանիչ նյութով,  ֆլոու-պակ փաթեթով, հերմետիկ փակվող կափարիչով: 1 փաթեթը (համարվում է 1 չափման միավոր) պարունակի առնվազն 100 անձեռոցիկ, 180 х 200 մմ չափից ոչ պակաս: Միջոցի պիտանելիության ժամկետը արտադրողի չբացված փաթեթավորմամբ ոչ պակաս 3 տարի: Նախատեսված է բժշկական օգնություն և սպասարկում իրականացնող կազմակերպություններում (մանկաբարձական,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ՈՒՁՀ տվիչներ, օպտիկական սարքեր և այլն ախտահանման և մաքրման համար: Վտանգավորության աստիճանը- 4-րդ, 5-րդ դաս: Պետք է ունենա որակի հավաստագիր, ԵԱՏՄ պետական գրանցման վկայական , ՀՀ ԱՆ կողմից հաստատված  օգտագործման մեթոդական հրահանգ:</t>
  </si>
  <si>
    <t>Салфетки дезинфицирующие, содержащие комплекс дидецилдиметиламмония хлорида (четвертичные аммониевые соединения - ЧАМ) и алкилдиметилбензиламмония хлорида (ЧАМ), а также комплекс ПАВ (ПАВ), другие вспомогательные и функциональные компоненты. Не должен содержать спирта, pH 5,5-6,5. Действует как дезинфицирующее средство, обладает антимикробной активностью в отношении грамположительных и грамотрицательных бактерий (в том числе внутрибольничных инфекций), микобактерий туберкулеза (тестировано на Mycobacterium terrae и M. avium), вирусов (все известные вирусы, патогенные для человека, в том числе кишечные и эктопические гепатиты). (в т.ч. гепатиты А, В и С), ВИЧ, герпес, полиомиелит, аденовирусы, коронавирусы, «атипичная пневмония» (ТОРС), грипп, в том числе «птичий» (H5N1) и «свиной» (H1N1) и другие), Candida, Грибы Trichophyton также обладают спорицидной активностью (проверено на тест-штаммах Bacillus subtilis, Clostridium difficile). Антибактериальный эффект – до 3 минут. Противовирусный эффект – до 5 минут. Противогрибковый эффект – до 10 минут. Противотуберкулезный эффект – до 15 минут. Спорицидный эффект – до 15 минут. Упаковка: Салфетки должны быть из тканевого материала, пропитанного дезинфицирующим средством, в упаковке флоу-пак, с герметично закрывающейся крышкой. В 1 упаковке (считается 1 единица измерения) должно находиться не менее 100 салфеток размером не менее 180 х 200 мм. Срок годности продукта в невскрытой упаковке производителя не менее 3 лет. Предназначен для использования в организациях, оказывающих медицинскую помощь и обслуживание (акушерские, стоматологические кабинеты, различные лаборатории (клинические, микробиологические и другие), станции скорой медицинской помощи и т.п.) для объектов с небольшой площадью, санитарно-технического оборудования, медицинского оборудования. (включая кюветы), датчики УДС, оптические устройства и т.п. для дезинфекции и очистки. Степень опасности – 4, 5 класс. Должен иметь сертификат качества,  свидетельство о государственной регистрации ЕАЭС, методическую инструкцию по применению, утвержденную Министерством здравоохранения Республики Армения.,</t>
  </si>
  <si>
    <t xml:space="preserve">Մանրէազերծ 12 շերտանի թանզիվե անձեռոց, չափսերը 20,3 x 10,1 սմ,   + 3%,  ռենտգեն ճառագայթներով տեսանելի լարով, փաթեթում ոչ պակաս քան10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</si>
  <si>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Стерильные 12-слойные марлевые салфетки, размер 20,3 х 10,1 см, + 3%,  не содержит латекса, с рентген видимой лентой, в упаковке не менее 10 шт.(упаковка считается одной единицей).Упаковка: одна сторона полимерная, другая специальная бумага для безопасного вскрытия на стерильном хирургическом поле. </t>
  </si>
  <si>
    <t>Էլեկտրոդ դեֆիբրիլիացիայի մեծահասակի</t>
  </si>
  <si>
    <t>Электрод дефибриляции для взрослых</t>
  </si>
  <si>
    <t>Ստերիլ, կցված միացման լարով և գլխիկով, փաթեթում երկու կտոր, կիրառելի SHILLER մակնիշի դեֆիբրիլյատորի հետ:</t>
  </si>
  <si>
    <t xml:space="preserve">Стерильный, с прикрепленным соединительному шнуром и коннектором, по две штуки в упаковке, совместим с дефибриллятором SHILLER. </t>
  </si>
  <si>
    <t xml:space="preserve">Արտածծիչ կաթետր 8ֆր, սուլիչաձև ծայրակալով, լատեքսազերծ, փաթեթավորումը` մի կողմը պոլիմերային, մյուսը հատուկ թուղթ` վիրահատական ստերիլ դաշտի վրա անվտանգ բացվելու նպատակով: </t>
  </si>
  <si>
    <t xml:space="preserve">Отсос катетр 8фр с свистокообразным наконечником,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</si>
  <si>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 xml:space="preserve">Էլեկտրոդ մանկական, նախատեսված է կարճատև և երկարատև էլեկտրոսրտագրման համար, 3սմ տրամագծով, բարձր հաղորդականության պինդ հիդրոգելով, սոսինձը հիպոալերգիկ բժշկական ակրիլային, միացման կոճակը կենտրոնից` պատված արծաթով/արծաթի քլորիդով, գործարանային փակ հերմետիկ փաթեթներով,  </t>
  </si>
  <si>
    <t xml:space="preserve">Электроды для взрослых, предназначенные дла  краткосрочной и длительной регистрация ЭКГ, диаметр 3см, с  высокопроводящим твердым гидрогельем, клей гипоаллергенный медицинский акриловый,  кнопка соединения по центру покрытая серебром/хлоридом серебра, в заводских закрытых  упаковках,  </t>
  </si>
  <si>
    <r>
      <t xml:space="preserve">Գլխի վիրաբուժական թասակ, նյութը`  պոլիպրոպիլեն, խիտ և ամուր, ցուցանիշը՝ որ պակաս 25գ/ք.մ., բերանի մասը նրբակարով, առանց խիտ փոռերի, </t>
    </r>
    <r>
      <rPr>
        <b/>
        <sz val="8"/>
        <color theme="1"/>
        <rFont val="Arial Unicode"/>
        <family val="2"/>
        <charset val="204"/>
      </rPr>
      <t>Ձևը՝ նոր(չօգտագործված) վիճակում տեսքը կլոր և տափակ,</t>
    </r>
    <r>
      <rPr>
        <sz val="8"/>
        <color theme="1"/>
        <rFont val="Arial Unicode"/>
        <family val="2"/>
        <charset val="204"/>
      </rPr>
      <t xml:space="preserve"> գույնը կապույտ/կանաչ, չափսը 24'':</t>
    </r>
  </si>
  <si>
    <r>
      <t xml:space="preserve">Хирургический головной убор, материал из  полипропилена, плотный и твердый, показатель: 25г/кв.м.,  края с оверлоком, без плотных складок, </t>
    </r>
    <r>
      <rPr>
        <b/>
        <sz val="8"/>
        <color theme="1"/>
        <rFont val="Arial Unicode"/>
        <family val="2"/>
        <charset val="204"/>
      </rPr>
      <t>форма: в новом(неисплоьзованном) виде круглый и плоский</t>
    </r>
    <r>
      <rPr>
        <sz val="8"/>
        <color theme="1"/>
        <rFont val="Arial Unicode"/>
        <family val="2"/>
        <charset val="204"/>
      </rPr>
      <t>, цвет синий/зеленный, размер 24 ''.</t>
    </r>
  </si>
  <si>
    <t>Լուծույթ լվացող</t>
  </si>
  <si>
    <t>Моющий раствор</t>
  </si>
  <si>
    <t>Բաղադրությունը` - լվացող բաղադրիչներ ` լաուրամֆոկարբոքսիգլիցինատ, սոդիում լաուրիլսուլֆատ, լինոլեաինաթթվի դիէթանոլամիդ պահպանող բաղադրիչներ`  բենզիլ սպիրտ , նատրիումի բենզոատ խոնավեցնող բաղադրիչներ ` գլիցերին  պաշտպանող բաղադրիչներ ` սուլֆոսուկցինատ  և այլ  հավելումներ: Չի պարունակում  ալերգեն սուբստանցիաներ,  տրիկլոզան:  Օգտագործման համար տարիքային սահմանափակում չկա, ամենօրյա օգտագործման դեպքում  չի գրգռում մաշկը: Օգտագործվում է ինչպես ձեռքերի վիրաբուժական և հիգիենիկ լվացման համար, այնպես էլ մարմնի  լվացման համար: Օժտված է բակտերիոստատիկ և ֆունգոստատիկ ազդեցությամբ: Փաթեթավուրումը - 1 լիտր կամ այլ ծավալի պոլիէթիլենային տարա: Տարան դոզավորող պոմպով է,պոմպի մեկ սեղմումը 2մլ է: Պիտանելիության ժամկետը` 3 տարի: Պետք է ունենա որակի հավաստագիր,</t>
  </si>
  <si>
    <t>Состав: - моющие средства: лаурампокарбоксилицинат, лаурилсульфат натрия, диэтаноламидные консерванты линолевой кислоты: бензиловый спирт, бензоат натрия, увлажняющие компоненты: глицерин, защитные компоненты: глицерин. Не содержит аллергенных веществ, триклозан. Нет ограничений по возрасту для использования, он не раздражает кожу при ежедневном использовании. Используется как для хирургического и гигиенического мытья рук, так и для мытья тела. Обладает бактериостатическим и фунгостатическим действием. Упаковка - 1 литр или другая полиэтиленовая тара. Емкость с дозирующим насосом, один компрессионный насос - 2 мл. Срок годности - 3 года. Должен иметь сертификат качества,</t>
  </si>
  <si>
    <t>Ասեղ 16 G</t>
  </si>
  <si>
    <t>Ներարկիչի ասեղ, ստերիլ, 16G, 1/2'', սիլիկոնային նուրբ ծածկույթով,</t>
  </si>
  <si>
    <t>Игла шприца, стерильная, 16G, 1/2'', с силиконовым мягким покрытием</t>
  </si>
  <si>
    <t>Иголка 16 G</t>
  </si>
  <si>
    <t>Անզգայացման սպինալ ասեղ ինտրադյուսրով, ասեղի լուսանցքը կողքից(Pencil Point), չափսերը` 25G,  երկարությունը 150մմ:</t>
  </si>
  <si>
    <t xml:space="preserve">Спинальная игла анестезии с интрадюсером,  просвет иглы со стотоны(Pencil Point), размеры: 25G, длина 150мм: </t>
  </si>
  <si>
    <t xml:space="preserve">Спинальная игла анестезии с интрадюсером,  просвет иглы со стотоны(Pencil Point), размеры: 25Gx3,5'', 0,5x90 мм: </t>
  </si>
  <si>
    <t>Անզգայացման սպինալ ասեղ ինտրադյուսրով, ասեղի լուսանցքը կողքից(Pencil Point), չափսերը` 25G, x3,5'',  0,50x90 մմ:</t>
  </si>
  <si>
    <t>Անզգայացման սպինալ ասեղ ինտրադյուսրով, ասեղի լուսանցքը ծայրից, չափսերը` 25G, x3,5'',  0,50x90 մմ:</t>
  </si>
  <si>
    <t>Մեկանգամյա օգտագործման տարա կափարիչի վրա առկա 4 անցքերով իրենց փակող կափարիչներով: Նախատեսված է 1500մլ ծավալի բազմակի կիրառման արտածծիչի տարայի մեջ տեղադրելու համար, որի  բերանի ներքին տրամագիծը` 11,5սմ, արտաքինը` 12,5սմ.</t>
  </si>
  <si>
    <t>Одноразовые контейнеры с 4 отверстиями на крышке с закрывающимися крышками. Предназначен для размещения в многоразовом контейнере для экстракторов на 1500 мл с внутренним диаметром 11,5 см и наружным диаметром 12,5 см.</t>
  </si>
  <si>
    <t>Արտածծիչի տարա 1000մլ</t>
  </si>
  <si>
    <t>Тара для отсоса 1000мл</t>
  </si>
  <si>
    <t>Ларингяльная маска с манжетом, силиконовая, размер N1-5 по требованию.</t>
  </si>
  <si>
    <t>Լարինգյալ դիմակ սիլիկոնային, մանժետով,  N1-5 չափի ըստ պահանջի:</t>
  </si>
  <si>
    <t>Ларингяльная маска N1</t>
  </si>
  <si>
    <t>Դիմակ լարինգյալ N1-5</t>
  </si>
  <si>
    <t xml:space="preserve">Մանրէազերծ 4 շերտանի թանզիվե անձեռոց, չափսը 30,4 x 30,4 սմ + 3%, խտության ցուցանիշները ոչ պակաս քան՝17T, ցանց
24x20, մանվածք 40S: Լատեքսից զերծ, ռենտգեն ճառագայթներով տեսանելի լարով, փաթեթում ոչ պակաս քան 5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</si>
  <si>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Մանրէազերծ 4 շերտանի թանզիվե անձեռոց, չափսը 45,7 x 45,7 սմ + 3%, խտության ցուցանիշները ոչ պակաս քան՝17T, ցանց
24x20, մանվածք 40S: Լատեքսից զերծ, ռենտգեն ճառագայթներով տեսանելի լարով, փաթեթում ոչ պակաս քան 5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</si>
  <si>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Стерильные 4-слойные марлевые салфетки, размер 30,4 х 30,4 см + 3%, показатели плотности не менее: 17Т, сеть
24х20, пряжа 40S. Не содержит латекса, с рентген видимой лентой, в упаковке не менее 5 шт.(упаковка считается одной единицей), Упаковка: одна сторона полимерная, другая специальная бумага для безопасного вскрытия на стерильном хирургическом поле. </t>
  </si>
  <si>
    <t xml:space="preserve">Стерильные 4-слойные марлевые салфетки, размер 45,7 х 45,7 см+ 3%, показатели плотности не менее: 17Т, сеть
24х20, пряжа 40S. Не содержит латекса, с рентген видимой лентой, в упаковке не менее 5 шт.(упаковка считается одной единицей), Упаковка: одна сторона полимерная, другая специальная бумага для безопасного вскрытия на стерильном хирургическом поле. </t>
  </si>
  <si>
    <t>Մանրէազերծ 8 շերտանի թանզիվե անձեռոցներ, չափսը 10x10 սմ  + 3%, խտության ցուցանիշները ոչ պակաս քան՝13T, ցանց
19x15, մանվածք 40S: Փաթեթում  ոչ պակաս քան 10 հատ (փաթեթը համարվում է մեկ միավոր): փաթեթավորումը հատուկ տարայով, որը թույլ է տալիս փաթեթը վերևից բացելուց հետո առանց փաթեթի կողերին կպնելու (չպետք է վերցնելուց խախտվի անձեռոցի ստերիլությունը) վերցնել անձառոցները հատ-հատ: Կիրառվում է վիրահատական ստերիլ դաշտի վրա:</t>
  </si>
  <si>
    <t xml:space="preserve">8 շերտանի թանզիվե անձեռոց, ոչ ստերիլ, չափսը 10x10սմ + 3%, խտության ցուցանիշները ոչ պակաս քան՝13T, ցանց
19x15, մանվածք 40S: Փաթեթում ոչ պակաս քան 200 հատ (փաթեթը համարվում է մեկ միավոր): </t>
  </si>
  <si>
    <t>Стерильные 8-ми слойные марлевые салфетки, размер 10х10 см  + 3%, показатели плотности не менее: 13Т, сеть
19х15, пряжа 40S. упаковка не менее 10 шт.(упаковка считается одной единицей). упаковка в специальную тару, что позволяет брать салфетки по одной после вскрытия пакета сверху, не касаясь боковых сторон пакета (не должна нарушаться стерильность салфеток). Используется на стерильном операционном поле.</t>
  </si>
  <si>
    <t>8-ми слойнйе марлевые салфетки, нестерильные, размер 10х10см  + 3%, показатели плотности не менее: 13Т, сеть
19х15, пряжа 40S. упаковка не менее 200 шт.(упаковка считается одной единицей)</t>
  </si>
  <si>
    <t>Արտածծիչ կաթետր փակ համակարգ տրախեոստոմիկ14Ֆռ</t>
  </si>
  <si>
    <t>Отсос катетер с закрытой системой вентиляции, предназначенный для выполнения санации до 72 часов, не нарушая герметичность. Имеет дополнительную иррыгационную линию. 2 просвета, Размеры 14фр, длина 300мм</t>
  </si>
  <si>
    <t>Отсос катетер с закрытой системой трахеостомический 14 Фр</t>
  </si>
  <si>
    <t>Արտածծիչ կաթետր փակ համակարգ էնդոտրախեալ14Ֆռ</t>
  </si>
  <si>
    <t>Отсос катетер с закрытой системой эндотрахеальный 14 Фр</t>
  </si>
  <si>
    <t>Փակ օդափոխության համակարգով արտածծիչ կաթետր , որը նախատեսված է առանց շնչական կոնտուրի հերմետիկությունը խախտելու մինչև 72 ժամ սանացիա իրականացնելու համար: Ունի իռիգացիայի համար լրացուցիչ ուղի: 2-լուսանցք, Չափսը՝ 14Fr, երկարությունը 570մմ</t>
  </si>
  <si>
    <t>Փակ օդափոխության համակարգով արտածծիչ կաթետր , որը նախատեսված է առանց շնչական կոնտուրի հերմետիկությունը խախտելու մինչև 72 ժամ սանացիա իրականացնելու համար: Ունի իռիգացիայի համար լրացուցիչ ուղի: 2-լուսանցք, Չափսը՝ 14Fr, երկարությունը 300մմ</t>
  </si>
  <si>
    <t>Отсос катетер с закрытой системой вентиляции, предназначенный для выполнения санации до 72 часов, не нарушая герметичность. Имеет дополнительную иррыгационную линию. 2 просвета, Размер 14фр, длина 570мм.</t>
  </si>
  <si>
    <t xml:space="preserve">Լատեքսազերծ դիմակ սիփափ տիպի քիթ-բերան փակող, М,L և XL չափսի ըստ պատվիրատուի պահանջի, մեծահասակի, ամրացման կարգավորվող հարմարանքով, ճակատին հենման հատվածը կարգավորվող հեռավորությամբ, օդի մուտք-ելք կոննեկտրը 90 աստիճան անկյունով, կոննեկտորում առկա փականով: Նախատեսված է թոքերի ոչ ինվազիվ օդափոխության համար: </t>
  </si>
  <si>
    <t xml:space="preserve">Маска не содержащий латекс, формы сипап, закрывает нос и рот, размер М, L и XL по требованию заказчика, для взрослых, с регулируемым приспособлением для крепления, с регулируемым расстоянием части опирания на лоб, коннектор входа-выхода воздуха с 90 градусным углом, с клапаном в коннекторе. Предназначен для неинвазивной вентиляции легких. </t>
  </si>
  <si>
    <t xml:space="preserve">Абсорбирующая губка с гемостатическoй способностью, размеры 5х7x1см, материал обладает повышенной впитывающей способностью, количество крови, впитываемое губкой, может превышать ее собственный вес в 45 раз, что позволяет использовать ее при сильном кровотечении. Быстро рассасывается. Рассасывается через 3–5 дней после использования, но полная биодеструкция губки наступает через 3–5 недель. </t>
  </si>
  <si>
    <t>Ներծծվող, արնեկանգ հատկությամբ սպուգ 5x7x1սմ չափսի, ունի բարձր ծծողականություն և ներծծվող արյան քանակը կարող է գերազանցել իր քաշին մոտ 45 անգամ, որը թույլ է տալիս այն կիրառել ուժեղ արնահոսությունների ժամանակ: ներծծվում է կիրառումից 3-5 օր հետո, սակայն լրիվ դեստրուկտուրիզացիան տեղի է ունենում 3-5 շաբաթում:</t>
  </si>
  <si>
    <t>Губка гемостатическая 5x7x1</t>
  </si>
  <si>
    <t>Սպունգ հեմոստատիկ 5x7x1</t>
  </si>
  <si>
    <t>Абсорбирующая губка с гемостатическoй способностью, размеры 5х7,5см, рассасывается ферментативным гидролизом в течение 1-2 недель, имеет бактерицидный эффект;
эластичность, возможность моделирования по размеру</t>
  </si>
  <si>
    <t>Ներծծվող, արնեկանգ հատկությամբ սպուգ 5x7,5սմ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</si>
  <si>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Губка гемостатическая 5x7,5</t>
  </si>
  <si>
    <t>Սպունգ հեմոստատիկ 5x7,5</t>
  </si>
  <si>
    <t>Абсорбирующая губка с гемостатическoй способностью, размеры 10х20см, рассасывается ферментативным гидролизом в течение 1-2 недель, бактерицидный эффект;
эластичность, возможность моделирования по размеру</t>
  </si>
  <si>
    <t>Ներծծվող, արնեկանգ հատկությամբ սպուգ 10x20սմ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</si>
  <si>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Губка гемостатическая 10x20</t>
  </si>
  <si>
    <t>Սպունգ հեմոստատիկ 10x20</t>
  </si>
  <si>
    <t>Թուղթ ԷՍԳ-ի 57մմ</t>
  </si>
  <si>
    <t>Бумага для ЭКГ 57мм</t>
  </si>
  <si>
    <t>Գլանափաթեթով ջերմային թուղթ, ԷՍԳ-ի համար նախատեսված, չափսերը 57մմx25մ:</t>
  </si>
  <si>
    <t>Рулонная термобумага для ЭКГ, размеры 57ммх25м</t>
  </si>
  <si>
    <t>Միջանցիկ ծածկագիրը ըստ ԳՄԱ դասակարգման
CPV Код</t>
  </si>
  <si>
    <r>
      <rPr>
        <b/>
        <sz val="14"/>
        <rFont val="Arial Unicode"/>
        <family val="2"/>
        <charset val="204"/>
      </rPr>
      <t>***</t>
    </r>
    <r>
      <rPr>
        <sz val="8"/>
        <rFont val="Arial Unicode"/>
        <family val="2"/>
        <charset val="204"/>
      </rPr>
      <t xml:space="preserve"> Ապրանքային նշանը և(կամ) մոդելը և(կամ) արտադրողը
</t>
    </r>
    <r>
      <rPr>
        <b/>
        <sz val="14"/>
        <rFont val="Arial Unicode"/>
        <family val="2"/>
        <charset val="204"/>
      </rPr>
      <t>***</t>
    </r>
    <r>
      <rPr>
        <sz val="8"/>
        <rFont val="Arial Unicode"/>
        <family val="2"/>
        <charset val="204"/>
      </rPr>
      <t xml:space="preserve"> Товарный знак и/или модель и/или производитель </t>
    </r>
  </si>
  <si>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</si>
  <si>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</si>
  <si>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</si>
  <si>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</si>
  <si>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</si>
  <si>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</si>
  <si>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</si>
  <si>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</si>
  <si>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</si>
  <si>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</si>
  <si>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</si>
  <si>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</si>
  <si>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</si>
  <si>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</si>
  <si>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</si>
  <si>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</si>
  <si>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</si>
  <si>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</si>
  <si>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theme="1"/>
        <rFont val="Arial Unicode"/>
        <family val="2"/>
        <charset val="204"/>
      </rPr>
      <t xml:space="preserve"> *  </t>
    </r>
    <r>
      <rPr>
        <sz val="8"/>
        <color theme="1"/>
        <rFont val="Arial Unicode"/>
        <family val="2"/>
        <charset val="204"/>
      </rPr>
      <t>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</si>
  <si>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33111210/502</t>
  </si>
  <si>
    <t>33111500/506</t>
  </si>
  <si>
    <t>33111500/507</t>
  </si>
  <si>
    <t>33111500/508</t>
  </si>
  <si>
    <t>33111500/509</t>
  </si>
  <si>
    <t>33111500/510</t>
  </si>
  <si>
    <t>33111500/511</t>
  </si>
  <si>
    <t>33141110/502</t>
  </si>
  <si>
    <t>33141111/508</t>
  </si>
  <si>
    <t>33141111/509</t>
  </si>
  <si>
    <t>33141111/510</t>
  </si>
  <si>
    <t>33141111/511</t>
  </si>
  <si>
    <t>33141111/512</t>
  </si>
  <si>
    <t>33141114/501</t>
  </si>
  <si>
    <t>33141118/517</t>
  </si>
  <si>
    <t>33141118/518</t>
  </si>
  <si>
    <t>33141118/519</t>
  </si>
  <si>
    <t>33141118/520</t>
  </si>
  <si>
    <t>33141118/521</t>
  </si>
  <si>
    <t>33141127/501</t>
  </si>
  <si>
    <t>33141127/502</t>
  </si>
  <si>
    <t>33141127/503</t>
  </si>
  <si>
    <t>33141129/508</t>
  </si>
  <si>
    <t>33141129/509</t>
  </si>
  <si>
    <t>33141129/510</t>
  </si>
  <si>
    <t>33141129/511</t>
  </si>
  <si>
    <t>33141133/501</t>
  </si>
  <si>
    <t>33141133/502</t>
  </si>
  <si>
    <t>33141136/546</t>
  </si>
  <si>
    <t>33141144/507</t>
  </si>
  <si>
    <t>33141144/508</t>
  </si>
  <si>
    <t>33141144/509</t>
  </si>
  <si>
    <t>33141144/518</t>
  </si>
  <si>
    <t>33141144/519</t>
  </si>
  <si>
    <t>33141144/520</t>
  </si>
  <si>
    <t>33141145/506</t>
  </si>
  <si>
    <t>33141145/507</t>
  </si>
  <si>
    <t>33141145/508</t>
  </si>
  <si>
    <t>33141145/509</t>
  </si>
  <si>
    <t>33141157/506</t>
  </si>
  <si>
    <t>33141157/507</t>
  </si>
  <si>
    <t>33141157/508</t>
  </si>
  <si>
    <t>33141157/509</t>
  </si>
  <si>
    <t>33141202/516</t>
  </si>
  <si>
    <t>33141202/517</t>
  </si>
  <si>
    <t>33141202/518</t>
  </si>
  <si>
    <t>33141202/519</t>
  </si>
  <si>
    <t>33141202/520</t>
  </si>
  <si>
    <t>33141202/521</t>
  </si>
  <si>
    <t>33141202/529</t>
  </si>
  <si>
    <t>33141203/502</t>
  </si>
  <si>
    <t>33141203/503</t>
  </si>
  <si>
    <t>33141203/504</t>
  </si>
  <si>
    <t>33141203/505</t>
  </si>
  <si>
    <t>33141203/506</t>
  </si>
  <si>
    <t>33141203/507</t>
  </si>
  <si>
    <t>33141203/508</t>
  </si>
  <si>
    <t>33141204/501</t>
  </si>
  <si>
    <t>33141204/502</t>
  </si>
  <si>
    <t>33141204/503</t>
  </si>
  <si>
    <t>33141209/505</t>
  </si>
  <si>
    <t>33141209/506</t>
  </si>
  <si>
    <t>33141211/621</t>
  </si>
  <si>
    <t>33141211/622</t>
  </si>
  <si>
    <t>33141211/623</t>
  </si>
  <si>
    <t>33141211/624</t>
  </si>
  <si>
    <t>33141211/625</t>
  </si>
  <si>
    <t>33141211/626</t>
  </si>
  <si>
    <t>33141211/627</t>
  </si>
  <si>
    <t>33141212/507</t>
  </si>
  <si>
    <t>33141219/502</t>
  </si>
  <si>
    <t>33141219/505</t>
  </si>
  <si>
    <t>33141400/520</t>
  </si>
  <si>
    <t>33141400/521</t>
  </si>
  <si>
    <t>33141400/522</t>
  </si>
  <si>
    <t>33141400/523</t>
  </si>
  <si>
    <t>33141400/524</t>
  </si>
  <si>
    <t>33141400/525</t>
  </si>
  <si>
    <t>33141400/526</t>
  </si>
  <si>
    <t>33141400/527</t>
  </si>
  <si>
    <t>33151220/508</t>
  </si>
  <si>
    <t>33151220/517</t>
  </si>
  <si>
    <t>33151220/518</t>
  </si>
  <si>
    <t>33151220/519</t>
  </si>
  <si>
    <t>33151220/520</t>
  </si>
  <si>
    <t>33151220/521</t>
  </si>
  <si>
    <t>33171200/502</t>
  </si>
  <si>
    <t>33191320/501</t>
  </si>
  <si>
    <t>33621641/503</t>
  </si>
  <si>
    <t>33621641/504</t>
  </si>
  <si>
    <t>33621641/505</t>
  </si>
  <si>
    <t>33621641/506</t>
  </si>
  <si>
    <t>33621641/514</t>
  </si>
  <si>
    <t>33621641/515</t>
  </si>
  <si>
    <t>33621641/516</t>
  </si>
  <si>
    <t>33621643/503</t>
  </si>
  <si>
    <t>ԸՆԴԱՄԵՆԸ</t>
  </si>
  <si>
    <t>ИТОГО</t>
  </si>
  <si>
    <t>XKMEDICA®</t>
  </si>
  <si>
    <t>3M™ Micropore™
1530-1</t>
  </si>
  <si>
    <t>3M™ Medipore™ 2991/2</t>
  </si>
  <si>
    <t>3M™ Durapore™
1538-1</t>
  </si>
  <si>
    <t xml:space="preserve">    XKMEDICA®</t>
  </si>
  <si>
    <t>Pajunk</t>
  </si>
  <si>
    <t>BD</t>
  </si>
  <si>
    <t>Swann-Morton</t>
  </si>
  <si>
    <t>Medline</t>
  </si>
  <si>
    <t>Համարժեք ապրանքը
Эквивалентный товар</t>
  </si>
  <si>
    <t>Ceracarta ST 50 RFI</t>
  </si>
  <si>
    <r>
      <t xml:space="preserve">Էլեկտրոդ մեծահասակի, նախատեսված է </t>
    </r>
    <r>
      <rPr>
        <b/>
        <sz val="8"/>
        <color theme="1"/>
        <rFont val="Arial Unicode"/>
        <family val="2"/>
        <charset val="204"/>
      </rPr>
      <t>սթրեսս ԷՍԳ  համար</t>
    </r>
    <r>
      <rPr>
        <sz val="8"/>
        <color theme="1"/>
        <rFont val="Arial Unicode"/>
        <family val="2"/>
        <charset val="204"/>
      </rPr>
      <t xml:space="preserve">, 5սմ տրամագծով, բարձր հաղորդականության պինդ հիդրոգելով, սոսինձը հիպոալերգիկ բժշկական ակրիլային, միացման կոճակը կենտրոնից` պատված արծաթով/արծաթի քլորիդով, գործարանային փակ հերմետիկ փաթեթներով: </t>
    </r>
  </si>
  <si>
    <r>
      <t xml:space="preserve">Электроды для взрослых, предназначенные </t>
    </r>
    <r>
      <rPr>
        <b/>
        <sz val="8"/>
        <color theme="1"/>
        <rFont val="Arial Unicode"/>
        <family val="2"/>
        <charset val="204"/>
      </rPr>
      <t>дла  стресс ЭКГ</t>
    </r>
    <r>
      <rPr>
        <sz val="8"/>
        <color theme="1"/>
        <rFont val="Arial Unicode"/>
        <family val="2"/>
        <charset val="204"/>
      </rPr>
      <t>, диаметр 5см, с  высокопроводящим твердым гидрогельем, клей гипоаллергенный медицинский акриловый,  кнопка соединения по центру покрытая серебром/хлоридом серебра, в заводских закрытых  упаковках.</t>
    </r>
  </si>
</sst>
</file>

<file path=xl/styles.xml><?xml version="1.0" encoding="utf-8"?>
<styleSheet xmlns="http://schemas.openxmlformats.org/spreadsheetml/2006/main">
  <numFmts count="2">
    <numFmt numFmtId="164" formatCode="#,##0.0"/>
    <numFmt numFmtId="165" formatCode="#,##0.000"/>
  </numFmts>
  <fonts count="9">
    <font>
      <sz val="11"/>
      <color theme="1"/>
      <name val="Calibri"/>
      <family val="2"/>
      <scheme val="minor"/>
    </font>
    <font>
      <sz val="11"/>
      <color theme="1"/>
      <name val="Calibri"/>
      <family val="2"/>
      <scheme val="minor"/>
    </font>
    <font>
      <sz val="8"/>
      <name val="Arial Unicode"/>
      <family val="2"/>
      <charset val="204"/>
    </font>
    <font>
      <b/>
      <sz val="8"/>
      <color theme="1"/>
      <name val="Arial Unicode"/>
      <family val="2"/>
      <charset val="204"/>
    </font>
    <font>
      <sz val="8"/>
      <color theme="1"/>
      <name val="Arial Unicode"/>
      <family val="2"/>
      <charset val="204"/>
    </font>
    <font>
      <b/>
      <sz val="14"/>
      <name val="Arial Unicode"/>
      <family val="2"/>
      <charset val="204"/>
    </font>
    <font>
      <b/>
      <sz val="8"/>
      <name val="Arial Unicode"/>
      <family val="2"/>
      <charset val="204"/>
    </font>
    <font>
      <b/>
      <sz val="8"/>
      <color rgb="FFFF0000"/>
      <name val="Arial Unicode"/>
      <family val="2"/>
      <charset val="204"/>
    </font>
    <font>
      <sz val="7"/>
      <name val="Arial"/>
    </font>
  </fonts>
  <fills count="4">
    <fill>
      <patternFill patternType="none"/>
    </fill>
    <fill>
      <patternFill patternType="gray125"/>
    </fill>
    <fill>
      <patternFill patternType="solid">
        <fgColor indexed="9"/>
        <bgColor indexed="64"/>
      </patternFill>
    </fill>
    <fill>
      <patternFill patternType="solid">
        <fgColor rgb="FF00B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1" fillId="0" borderId="0"/>
  </cellStyleXfs>
  <cellXfs count="52">
    <xf numFmtId="0" fontId="0" fillId="0" borderId="0" xfId="0"/>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64" fontId="4" fillId="0" borderId="1" xfId="0" applyNumberFormat="1" applyFont="1" applyBorder="1" applyAlignment="1">
      <alignment horizontal="right" vertical="center" wrapText="1"/>
    </xf>
    <xf numFmtId="164" fontId="4" fillId="0" borderId="1" xfId="0" applyNumberFormat="1" applyFont="1" applyFill="1" applyBorder="1" applyAlignment="1">
      <alignment horizontal="right" vertical="center" wrapText="1"/>
    </xf>
    <xf numFmtId="0" fontId="4" fillId="0" borderId="0" xfId="0" applyFont="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wrapText="1"/>
    </xf>
    <xf numFmtId="164" fontId="4" fillId="0" borderId="0" xfId="0" applyNumberFormat="1" applyFont="1" applyAlignment="1">
      <alignment horizontal="right" vertical="center" wrapText="1"/>
    </xf>
    <xf numFmtId="0" fontId="4" fillId="0" borderId="1" xfId="0" applyFont="1" applyFill="1" applyBorder="1" applyAlignment="1">
      <alignment horizontal="right" vertical="center" wrapText="1"/>
    </xf>
    <xf numFmtId="164" fontId="4"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right" vertical="center" wrapText="1"/>
    </xf>
    <xf numFmtId="0" fontId="4" fillId="0" borderId="0" xfId="0" applyFont="1" applyFill="1" applyAlignment="1">
      <alignment horizontal="right"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2"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3" fontId="2" fillId="0" borderId="1" xfId="0" applyNumberFormat="1" applyFont="1" applyFill="1" applyBorder="1" applyAlignment="1" applyProtection="1">
      <alignment horizontal="right" vertical="center" wrapText="1"/>
      <protection locked="0"/>
    </xf>
    <xf numFmtId="0" fontId="0" fillId="0" borderId="0" xfId="0" applyFill="1"/>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4" fillId="0" borderId="0" xfId="0" applyFont="1" applyFill="1" applyAlignment="1"/>
    <xf numFmtId="0" fontId="4" fillId="0" borderId="0" xfId="0" applyFont="1" applyFill="1"/>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righ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xf>
    <xf numFmtId="0" fontId="4" fillId="0" borderId="1" xfId="0" applyFont="1" applyFill="1" applyBorder="1" applyAlignment="1">
      <alignment horizontal="right"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xf>
    <xf numFmtId="0" fontId="4" fillId="0" borderId="0" xfId="0" applyFont="1" applyFill="1" applyBorder="1"/>
    <xf numFmtId="0" fontId="4" fillId="0" borderId="0" xfId="0" applyFont="1" applyFill="1" applyBorder="1" applyAlignment="1"/>
    <xf numFmtId="0" fontId="4" fillId="0" borderId="0" xfId="0" applyFont="1" applyFill="1" applyBorder="1" applyAlignment="1">
      <alignment horizontal="center"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
    </xf>
    <xf numFmtId="0" fontId="7" fillId="0" borderId="0" xfId="0" applyFont="1" applyFill="1" applyAlignment="1">
      <alignment horizontal="left"/>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1" xfId="0" applyFont="1" applyFill="1" applyBorder="1"/>
    <xf numFmtId="0" fontId="4" fillId="0" borderId="1" xfId="0" applyFont="1" applyFill="1" applyBorder="1" applyAlignment="1"/>
    <xf numFmtId="0" fontId="8" fillId="0" borderId="2" xfId="0" applyFont="1" applyBorder="1" applyAlignment="1">
      <alignment horizontal="center" vertical="center" wrapText="1"/>
    </xf>
    <xf numFmtId="1" fontId="4"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pplyProtection="1">
      <alignment horizontal="center" vertical="center" wrapText="1"/>
      <protection locked="0"/>
    </xf>
    <xf numFmtId="165" fontId="4" fillId="0" borderId="1" xfId="0" applyNumberFormat="1" applyFont="1" applyFill="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4482</xdr:colOff>
      <xdr:row>84</xdr:row>
      <xdr:rowOff>2689</xdr:rowOff>
    </xdr:from>
    <xdr:to>
      <xdr:col>3</xdr:col>
      <xdr:colOff>629322</xdr:colOff>
      <xdr:row>84</xdr:row>
      <xdr:rowOff>2689</xdr:rowOff>
    </xdr:to>
    <xdr:sp macro="" textlink="">
      <xdr:nvSpPr>
        <xdr:cNvPr id="97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7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7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7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7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7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98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98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8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99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99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99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0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0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0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0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0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0"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1"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2"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3"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4"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5"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6"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17"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18"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19"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0"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1"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2"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3"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4"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5"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26"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27"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2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3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3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3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4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4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4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5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5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5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6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6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6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7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7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7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8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8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8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9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9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09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9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09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1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2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2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2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3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3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5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6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6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6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7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7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2"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3"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4"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5"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6"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7"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8"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79"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80"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81"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2"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3"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4"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5"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6"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629322</xdr:colOff>
      <xdr:row>84</xdr:row>
      <xdr:rowOff>2689</xdr:rowOff>
    </xdr:to>
    <xdr:sp macro="" textlink="">
      <xdr:nvSpPr>
        <xdr:cNvPr id="1187"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171857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88"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84</xdr:row>
      <xdr:rowOff>2689</xdr:rowOff>
    </xdr:from>
    <xdr:to>
      <xdr:col>3</xdr:col>
      <xdr:colOff>554948</xdr:colOff>
      <xdr:row>84</xdr:row>
      <xdr:rowOff>2689</xdr:rowOff>
    </xdr:to>
    <xdr:sp macro="" textlink="">
      <xdr:nvSpPr>
        <xdr:cNvPr id="1189"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171857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0" name="Text Box 14">
          <a:extLst>
            <a:ext uri="{FF2B5EF4-FFF2-40B4-BE49-F238E27FC236}">
              <a16:creationId xmlns:a16="http://schemas.microsoft.com/office/drawing/2014/main" xmlns="" id="{00000000-0008-0000-0200-00000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1" name="Text Box 16">
          <a:extLst>
            <a:ext uri="{FF2B5EF4-FFF2-40B4-BE49-F238E27FC236}">
              <a16:creationId xmlns:a16="http://schemas.microsoft.com/office/drawing/2014/main" xmlns="" id="{00000000-0008-0000-0200-00000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2" name="Text Box 20">
          <a:extLst>
            <a:ext uri="{FF2B5EF4-FFF2-40B4-BE49-F238E27FC236}">
              <a16:creationId xmlns:a16="http://schemas.microsoft.com/office/drawing/2014/main" xmlns="" id="{00000000-0008-0000-0200-00000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3" name="Text Box 22">
          <a:extLst>
            <a:ext uri="{FF2B5EF4-FFF2-40B4-BE49-F238E27FC236}">
              <a16:creationId xmlns:a16="http://schemas.microsoft.com/office/drawing/2014/main" xmlns="" id="{00000000-0008-0000-0200-00000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4" name="Text Box 26">
          <a:extLst>
            <a:ext uri="{FF2B5EF4-FFF2-40B4-BE49-F238E27FC236}">
              <a16:creationId xmlns:a16="http://schemas.microsoft.com/office/drawing/2014/main" xmlns="" id="{00000000-0008-0000-0200-00000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5" name="Text Box 28">
          <a:extLst>
            <a:ext uri="{FF2B5EF4-FFF2-40B4-BE49-F238E27FC236}">
              <a16:creationId xmlns:a16="http://schemas.microsoft.com/office/drawing/2014/main" xmlns="" id="{00000000-0008-0000-0200-00000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6" name="Text Box 30">
          <a:extLst>
            <a:ext uri="{FF2B5EF4-FFF2-40B4-BE49-F238E27FC236}">
              <a16:creationId xmlns:a16="http://schemas.microsoft.com/office/drawing/2014/main" xmlns="" id="{00000000-0008-0000-0200-000008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197" name="Text Box 32">
          <a:extLst>
            <a:ext uri="{FF2B5EF4-FFF2-40B4-BE49-F238E27FC236}">
              <a16:creationId xmlns:a16="http://schemas.microsoft.com/office/drawing/2014/main" xmlns="" id="{00000000-0008-0000-0200-000009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198" name="Text Box 33">
          <a:extLst>
            <a:ext uri="{FF2B5EF4-FFF2-40B4-BE49-F238E27FC236}">
              <a16:creationId xmlns:a16="http://schemas.microsoft.com/office/drawing/2014/main" xmlns="" id="{00000000-0008-0000-0200-00000A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199" name="Text Box 32">
          <a:extLst>
            <a:ext uri="{FF2B5EF4-FFF2-40B4-BE49-F238E27FC236}">
              <a16:creationId xmlns:a16="http://schemas.microsoft.com/office/drawing/2014/main" xmlns="" id="{00000000-0008-0000-0200-00000B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0" name="Text Box 36">
          <a:extLst>
            <a:ext uri="{FF2B5EF4-FFF2-40B4-BE49-F238E27FC236}">
              <a16:creationId xmlns:a16="http://schemas.microsoft.com/office/drawing/2014/main" xmlns="" id="{00000000-0008-0000-0200-00000C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1" name="Text Box 38">
          <a:extLst>
            <a:ext uri="{FF2B5EF4-FFF2-40B4-BE49-F238E27FC236}">
              <a16:creationId xmlns:a16="http://schemas.microsoft.com/office/drawing/2014/main" xmlns="" id="{00000000-0008-0000-0200-00000D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2" name="Text Box 42">
          <a:extLst>
            <a:ext uri="{FF2B5EF4-FFF2-40B4-BE49-F238E27FC236}">
              <a16:creationId xmlns:a16="http://schemas.microsoft.com/office/drawing/2014/main" xmlns="" id="{00000000-0008-0000-0200-00000E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3" name="Text Box 44">
          <a:extLst>
            <a:ext uri="{FF2B5EF4-FFF2-40B4-BE49-F238E27FC236}">
              <a16:creationId xmlns:a16="http://schemas.microsoft.com/office/drawing/2014/main" xmlns="" id="{00000000-0008-0000-0200-00000F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4" name="Text Box 46">
          <a:extLst>
            <a:ext uri="{FF2B5EF4-FFF2-40B4-BE49-F238E27FC236}">
              <a16:creationId xmlns:a16="http://schemas.microsoft.com/office/drawing/2014/main" xmlns="" id="{00000000-0008-0000-0200-000010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5" name="Text Box 48">
          <a:extLst>
            <a:ext uri="{FF2B5EF4-FFF2-40B4-BE49-F238E27FC236}">
              <a16:creationId xmlns:a16="http://schemas.microsoft.com/office/drawing/2014/main" xmlns="" id="{00000000-0008-0000-0200-000011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06" name="Text Box 33">
          <a:extLst>
            <a:ext uri="{FF2B5EF4-FFF2-40B4-BE49-F238E27FC236}">
              <a16:creationId xmlns:a16="http://schemas.microsoft.com/office/drawing/2014/main" xmlns="" id="{00000000-0008-0000-0200-000012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07" name="Text Box 32">
          <a:extLst>
            <a:ext uri="{FF2B5EF4-FFF2-40B4-BE49-F238E27FC236}">
              <a16:creationId xmlns:a16="http://schemas.microsoft.com/office/drawing/2014/main" xmlns="" id="{00000000-0008-0000-0200-000013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8" name="Text Box 14">
          <a:extLst>
            <a:ext uri="{FF2B5EF4-FFF2-40B4-BE49-F238E27FC236}">
              <a16:creationId xmlns:a16="http://schemas.microsoft.com/office/drawing/2014/main" xmlns="" id="{00000000-0008-0000-0200-00001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09" name="Text Box 16">
          <a:extLst>
            <a:ext uri="{FF2B5EF4-FFF2-40B4-BE49-F238E27FC236}">
              <a16:creationId xmlns:a16="http://schemas.microsoft.com/office/drawing/2014/main" xmlns="" id="{00000000-0008-0000-0200-00001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0" name="Text Box 20">
          <a:extLst>
            <a:ext uri="{FF2B5EF4-FFF2-40B4-BE49-F238E27FC236}">
              <a16:creationId xmlns:a16="http://schemas.microsoft.com/office/drawing/2014/main" xmlns="" id="{00000000-0008-0000-0200-00001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1" name="Text Box 22">
          <a:extLst>
            <a:ext uri="{FF2B5EF4-FFF2-40B4-BE49-F238E27FC236}">
              <a16:creationId xmlns:a16="http://schemas.microsoft.com/office/drawing/2014/main" xmlns="" id="{00000000-0008-0000-0200-00001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2" name="Text Box 26">
          <a:extLst>
            <a:ext uri="{FF2B5EF4-FFF2-40B4-BE49-F238E27FC236}">
              <a16:creationId xmlns:a16="http://schemas.microsoft.com/office/drawing/2014/main" xmlns="" id="{00000000-0008-0000-0200-000018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3" name="Text Box 28">
          <a:extLst>
            <a:ext uri="{FF2B5EF4-FFF2-40B4-BE49-F238E27FC236}">
              <a16:creationId xmlns:a16="http://schemas.microsoft.com/office/drawing/2014/main" xmlns="" id="{00000000-0008-0000-0200-000019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4" name="Text Box 30">
          <a:extLst>
            <a:ext uri="{FF2B5EF4-FFF2-40B4-BE49-F238E27FC236}">
              <a16:creationId xmlns:a16="http://schemas.microsoft.com/office/drawing/2014/main" xmlns="" id="{00000000-0008-0000-0200-00001A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5" name="Text Box 32">
          <a:extLst>
            <a:ext uri="{FF2B5EF4-FFF2-40B4-BE49-F238E27FC236}">
              <a16:creationId xmlns:a16="http://schemas.microsoft.com/office/drawing/2014/main" xmlns="" id="{00000000-0008-0000-0200-00001B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16" name="Text Box 33">
          <a:extLst>
            <a:ext uri="{FF2B5EF4-FFF2-40B4-BE49-F238E27FC236}">
              <a16:creationId xmlns:a16="http://schemas.microsoft.com/office/drawing/2014/main" xmlns="" id="{00000000-0008-0000-0200-00001C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17" name="Text Box 32">
          <a:extLst>
            <a:ext uri="{FF2B5EF4-FFF2-40B4-BE49-F238E27FC236}">
              <a16:creationId xmlns:a16="http://schemas.microsoft.com/office/drawing/2014/main" xmlns="" id="{00000000-0008-0000-0200-00001D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8" name="Text Box 36">
          <a:extLst>
            <a:ext uri="{FF2B5EF4-FFF2-40B4-BE49-F238E27FC236}">
              <a16:creationId xmlns:a16="http://schemas.microsoft.com/office/drawing/2014/main" xmlns="" id="{00000000-0008-0000-0200-00001E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19" name="Text Box 38">
          <a:extLst>
            <a:ext uri="{FF2B5EF4-FFF2-40B4-BE49-F238E27FC236}">
              <a16:creationId xmlns:a16="http://schemas.microsoft.com/office/drawing/2014/main" xmlns="" id="{00000000-0008-0000-0200-00001F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0" name="Text Box 42">
          <a:extLst>
            <a:ext uri="{FF2B5EF4-FFF2-40B4-BE49-F238E27FC236}">
              <a16:creationId xmlns:a16="http://schemas.microsoft.com/office/drawing/2014/main" xmlns="" id="{00000000-0008-0000-0200-000020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1" name="Text Box 44">
          <a:extLst>
            <a:ext uri="{FF2B5EF4-FFF2-40B4-BE49-F238E27FC236}">
              <a16:creationId xmlns:a16="http://schemas.microsoft.com/office/drawing/2014/main" xmlns="" id="{00000000-0008-0000-0200-000021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2" name="Text Box 46">
          <a:extLst>
            <a:ext uri="{FF2B5EF4-FFF2-40B4-BE49-F238E27FC236}">
              <a16:creationId xmlns:a16="http://schemas.microsoft.com/office/drawing/2014/main" xmlns="" id="{00000000-0008-0000-0200-00002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3" name="Text Box 48">
          <a:extLst>
            <a:ext uri="{FF2B5EF4-FFF2-40B4-BE49-F238E27FC236}">
              <a16:creationId xmlns:a16="http://schemas.microsoft.com/office/drawing/2014/main" xmlns="" id="{00000000-0008-0000-0200-00002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24" name="Text Box 33">
          <a:extLst>
            <a:ext uri="{FF2B5EF4-FFF2-40B4-BE49-F238E27FC236}">
              <a16:creationId xmlns:a16="http://schemas.microsoft.com/office/drawing/2014/main" xmlns="" id="{00000000-0008-0000-0200-000024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25" name="Text Box 32">
          <a:extLst>
            <a:ext uri="{FF2B5EF4-FFF2-40B4-BE49-F238E27FC236}">
              <a16:creationId xmlns:a16="http://schemas.microsoft.com/office/drawing/2014/main" xmlns="" id="{00000000-0008-0000-0200-000025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6" name="Text Box 1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7" name="Text Box 16">
          <a:extLst>
            <a:ext uri="{FF2B5EF4-FFF2-40B4-BE49-F238E27FC236}">
              <a16:creationId xmlns:a16="http://schemas.microsoft.com/office/drawing/2014/main" xmlns="" id="{00000000-0008-0000-0200-00002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8" name="Text Box 20">
          <a:extLst>
            <a:ext uri="{FF2B5EF4-FFF2-40B4-BE49-F238E27FC236}">
              <a16:creationId xmlns:a16="http://schemas.microsoft.com/office/drawing/2014/main" xmlns="" id="{00000000-0008-0000-0200-000028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29" name="Text Box 22">
          <a:extLst>
            <a:ext uri="{FF2B5EF4-FFF2-40B4-BE49-F238E27FC236}">
              <a16:creationId xmlns:a16="http://schemas.microsoft.com/office/drawing/2014/main" xmlns="" id="{00000000-0008-0000-0200-000029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0" name="Text Box 26">
          <a:extLst>
            <a:ext uri="{FF2B5EF4-FFF2-40B4-BE49-F238E27FC236}">
              <a16:creationId xmlns:a16="http://schemas.microsoft.com/office/drawing/2014/main" xmlns="" id="{00000000-0008-0000-0200-00002A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1" name="Text Box 28">
          <a:extLst>
            <a:ext uri="{FF2B5EF4-FFF2-40B4-BE49-F238E27FC236}">
              <a16:creationId xmlns:a16="http://schemas.microsoft.com/office/drawing/2014/main" xmlns="" id="{00000000-0008-0000-0200-00002B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2" name="Text Box 30">
          <a:extLst>
            <a:ext uri="{FF2B5EF4-FFF2-40B4-BE49-F238E27FC236}">
              <a16:creationId xmlns:a16="http://schemas.microsoft.com/office/drawing/2014/main" xmlns="" id="{00000000-0008-0000-0200-00002C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3" name="Text Box 32">
          <a:extLst>
            <a:ext uri="{FF2B5EF4-FFF2-40B4-BE49-F238E27FC236}">
              <a16:creationId xmlns:a16="http://schemas.microsoft.com/office/drawing/2014/main" xmlns="" id="{00000000-0008-0000-0200-00002D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34" name="Text Box 33">
          <a:extLst>
            <a:ext uri="{FF2B5EF4-FFF2-40B4-BE49-F238E27FC236}">
              <a16:creationId xmlns:a16="http://schemas.microsoft.com/office/drawing/2014/main" xmlns="" id="{00000000-0008-0000-0200-00002E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35" name="Text Box 32">
          <a:extLst>
            <a:ext uri="{FF2B5EF4-FFF2-40B4-BE49-F238E27FC236}">
              <a16:creationId xmlns:a16="http://schemas.microsoft.com/office/drawing/2014/main" xmlns="" id="{00000000-0008-0000-0200-00002F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6" name="Text Box 36">
          <a:extLst>
            <a:ext uri="{FF2B5EF4-FFF2-40B4-BE49-F238E27FC236}">
              <a16:creationId xmlns:a16="http://schemas.microsoft.com/office/drawing/2014/main" xmlns="" id="{00000000-0008-0000-0200-000030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7" name="Text Box 38">
          <a:extLst>
            <a:ext uri="{FF2B5EF4-FFF2-40B4-BE49-F238E27FC236}">
              <a16:creationId xmlns:a16="http://schemas.microsoft.com/office/drawing/2014/main" xmlns="" id="{00000000-0008-0000-0200-000031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8" name="Text Box 42">
          <a:extLst>
            <a:ext uri="{FF2B5EF4-FFF2-40B4-BE49-F238E27FC236}">
              <a16:creationId xmlns:a16="http://schemas.microsoft.com/office/drawing/2014/main" xmlns="" id="{00000000-0008-0000-0200-00003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39" name="Text Box 44">
          <a:extLst>
            <a:ext uri="{FF2B5EF4-FFF2-40B4-BE49-F238E27FC236}">
              <a16:creationId xmlns:a16="http://schemas.microsoft.com/office/drawing/2014/main" xmlns="" id="{00000000-0008-0000-0200-00003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0" name="Text Box 46">
          <a:extLst>
            <a:ext uri="{FF2B5EF4-FFF2-40B4-BE49-F238E27FC236}">
              <a16:creationId xmlns:a16="http://schemas.microsoft.com/office/drawing/2014/main" xmlns="" id="{00000000-0008-0000-0200-00003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1" name="Text Box 48">
          <a:extLst>
            <a:ext uri="{FF2B5EF4-FFF2-40B4-BE49-F238E27FC236}">
              <a16:creationId xmlns:a16="http://schemas.microsoft.com/office/drawing/2014/main" xmlns="" id="{00000000-0008-0000-0200-00003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42" name="Text Box 33">
          <a:extLst>
            <a:ext uri="{FF2B5EF4-FFF2-40B4-BE49-F238E27FC236}">
              <a16:creationId xmlns:a16="http://schemas.microsoft.com/office/drawing/2014/main" xmlns="" id="{00000000-0008-0000-0200-000036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43" name="Text Box 32">
          <a:extLst>
            <a:ext uri="{FF2B5EF4-FFF2-40B4-BE49-F238E27FC236}">
              <a16:creationId xmlns:a16="http://schemas.microsoft.com/office/drawing/2014/main" xmlns="" id="{00000000-0008-0000-0200-000037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4" name="Text Box 14">
          <a:extLst>
            <a:ext uri="{FF2B5EF4-FFF2-40B4-BE49-F238E27FC236}">
              <a16:creationId xmlns:a16="http://schemas.microsoft.com/office/drawing/2014/main" xmlns="" id="{00000000-0008-0000-0200-000038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5" name="Text Box 16">
          <a:extLst>
            <a:ext uri="{FF2B5EF4-FFF2-40B4-BE49-F238E27FC236}">
              <a16:creationId xmlns:a16="http://schemas.microsoft.com/office/drawing/2014/main" xmlns="" id="{00000000-0008-0000-0200-000039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6" name="Text Box 20">
          <a:extLst>
            <a:ext uri="{FF2B5EF4-FFF2-40B4-BE49-F238E27FC236}">
              <a16:creationId xmlns:a16="http://schemas.microsoft.com/office/drawing/2014/main" xmlns="" id="{00000000-0008-0000-0200-00003A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7" name="Text Box 22">
          <a:extLst>
            <a:ext uri="{FF2B5EF4-FFF2-40B4-BE49-F238E27FC236}">
              <a16:creationId xmlns:a16="http://schemas.microsoft.com/office/drawing/2014/main" xmlns="" id="{00000000-0008-0000-0200-00003B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8" name="Text Box 26">
          <a:extLst>
            <a:ext uri="{FF2B5EF4-FFF2-40B4-BE49-F238E27FC236}">
              <a16:creationId xmlns:a16="http://schemas.microsoft.com/office/drawing/2014/main" xmlns="" id="{00000000-0008-0000-0200-00003C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49" name="Text Box 28">
          <a:extLst>
            <a:ext uri="{FF2B5EF4-FFF2-40B4-BE49-F238E27FC236}">
              <a16:creationId xmlns:a16="http://schemas.microsoft.com/office/drawing/2014/main" xmlns="" id="{00000000-0008-0000-0200-00003D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0" name="Text Box 30">
          <a:extLst>
            <a:ext uri="{FF2B5EF4-FFF2-40B4-BE49-F238E27FC236}">
              <a16:creationId xmlns:a16="http://schemas.microsoft.com/office/drawing/2014/main" xmlns="" id="{00000000-0008-0000-0200-00003E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1" name="Text Box 32">
          <a:extLst>
            <a:ext uri="{FF2B5EF4-FFF2-40B4-BE49-F238E27FC236}">
              <a16:creationId xmlns:a16="http://schemas.microsoft.com/office/drawing/2014/main" xmlns="" id="{00000000-0008-0000-0200-00003F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52" name="Text Box 33">
          <a:extLst>
            <a:ext uri="{FF2B5EF4-FFF2-40B4-BE49-F238E27FC236}">
              <a16:creationId xmlns:a16="http://schemas.microsoft.com/office/drawing/2014/main" xmlns="" id="{00000000-0008-0000-0200-000040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53" name="Text Box 32">
          <a:extLst>
            <a:ext uri="{FF2B5EF4-FFF2-40B4-BE49-F238E27FC236}">
              <a16:creationId xmlns:a16="http://schemas.microsoft.com/office/drawing/2014/main" xmlns="" id="{00000000-0008-0000-0200-000041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4" name="Text Box 36">
          <a:extLst>
            <a:ext uri="{FF2B5EF4-FFF2-40B4-BE49-F238E27FC236}">
              <a16:creationId xmlns:a16="http://schemas.microsoft.com/office/drawing/2014/main" xmlns="" id="{00000000-0008-0000-0200-00004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5" name="Text Box 38">
          <a:extLst>
            <a:ext uri="{FF2B5EF4-FFF2-40B4-BE49-F238E27FC236}">
              <a16:creationId xmlns:a16="http://schemas.microsoft.com/office/drawing/2014/main" xmlns="" id="{00000000-0008-0000-0200-00004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6" name="Text Box 42">
          <a:extLst>
            <a:ext uri="{FF2B5EF4-FFF2-40B4-BE49-F238E27FC236}">
              <a16:creationId xmlns:a16="http://schemas.microsoft.com/office/drawing/2014/main" xmlns="" id="{00000000-0008-0000-0200-00004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7" name="Text Box 44">
          <a:extLst>
            <a:ext uri="{FF2B5EF4-FFF2-40B4-BE49-F238E27FC236}">
              <a16:creationId xmlns:a16="http://schemas.microsoft.com/office/drawing/2014/main" xmlns="" id="{00000000-0008-0000-0200-00004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8" name="Text Box 46">
          <a:extLst>
            <a:ext uri="{FF2B5EF4-FFF2-40B4-BE49-F238E27FC236}">
              <a16:creationId xmlns:a16="http://schemas.microsoft.com/office/drawing/2014/main" xmlns="" id="{00000000-0008-0000-0200-00004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59" name="Text Box 48">
          <a:extLst>
            <a:ext uri="{FF2B5EF4-FFF2-40B4-BE49-F238E27FC236}">
              <a16:creationId xmlns:a16="http://schemas.microsoft.com/office/drawing/2014/main" xmlns="" id="{00000000-0008-0000-0200-00004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60" name="Text Box 33">
          <a:extLst>
            <a:ext uri="{FF2B5EF4-FFF2-40B4-BE49-F238E27FC236}">
              <a16:creationId xmlns:a16="http://schemas.microsoft.com/office/drawing/2014/main" xmlns="" id="{00000000-0008-0000-0200-000048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61" name="Text Box 32">
          <a:extLst>
            <a:ext uri="{FF2B5EF4-FFF2-40B4-BE49-F238E27FC236}">
              <a16:creationId xmlns:a16="http://schemas.microsoft.com/office/drawing/2014/main" xmlns="" id="{00000000-0008-0000-0200-000049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2" name="Text Box 1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3" name="Text Box 16">
          <a:extLst>
            <a:ext uri="{FF2B5EF4-FFF2-40B4-BE49-F238E27FC236}">
              <a16:creationId xmlns:a16="http://schemas.microsoft.com/office/drawing/2014/main" xmlns="" id="{00000000-0008-0000-0200-000081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4" name="Text Box 20">
          <a:extLst>
            <a:ext uri="{FF2B5EF4-FFF2-40B4-BE49-F238E27FC236}">
              <a16:creationId xmlns:a16="http://schemas.microsoft.com/office/drawing/2014/main" xmlns="" id="{00000000-0008-0000-0200-00008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5" name="Text Box 22">
          <a:extLst>
            <a:ext uri="{FF2B5EF4-FFF2-40B4-BE49-F238E27FC236}">
              <a16:creationId xmlns:a16="http://schemas.microsoft.com/office/drawing/2014/main" xmlns="" id="{00000000-0008-0000-0200-00008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6" name="Text Box 26">
          <a:extLst>
            <a:ext uri="{FF2B5EF4-FFF2-40B4-BE49-F238E27FC236}">
              <a16:creationId xmlns:a16="http://schemas.microsoft.com/office/drawing/2014/main" xmlns="" id="{00000000-0008-0000-0200-00008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7" name="Text Box 28">
          <a:extLst>
            <a:ext uri="{FF2B5EF4-FFF2-40B4-BE49-F238E27FC236}">
              <a16:creationId xmlns:a16="http://schemas.microsoft.com/office/drawing/2014/main" xmlns="" id="{00000000-0008-0000-0200-00008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8" name="Text Box 30">
          <a:extLst>
            <a:ext uri="{FF2B5EF4-FFF2-40B4-BE49-F238E27FC236}">
              <a16:creationId xmlns:a16="http://schemas.microsoft.com/office/drawing/2014/main" xmlns="" id="{00000000-0008-0000-0200-00008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69" name="Text Box 32">
          <a:extLst>
            <a:ext uri="{FF2B5EF4-FFF2-40B4-BE49-F238E27FC236}">
              <a16:creationId xmlns:a16="http://schemas.microsoft.com/office/drawing/2014/main" xmlns="" id="{00000000-0008-0000-0200-00008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70" name="Text Box 33">
          <a:extLst>
            <a:ext uri="{FF2B5EF4-FFF2-40B4-BE49-F238E27FC236}">
              <a16:creationId xmlns:a16="http://schemas.microsoft.com/office/drawing/2014/main" xmlns="" id="{00000000-0008-0000-0200-000088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71" name="Text Box 32">
          <a:extLst>
            <a:ext uri="{FF2B5EF4-FFF2-40B4-BE49-F238E27FC236}">
              <a16:creationId xmlns:a16="http://schemas.microsoft.com/office/drawing/2014/main" xmlns="" id="{00000000-0008-0000-0200-000089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2" name="Text Box 36">
          <a:extLst>
            <a:ext uri="{FF2B5EF4-FFF2-40B4-BE49-F238E27FC236}">
              <a16:creationId xmlns:a16="http://schemas.microsoft.com/office/drawing/2014/main" xmlns="" id="{00000000-0008-0000-0200-00008A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3" name="Text Box 38">
          <a:extLst>
            <a:ext uri="{FF2B5EF4-FFF2-40B4-BE49-F238E27FC236}">
              <a16:creationId xmlns:a16="http://schemas.microsoft.com/office/drawing/2014/main" xmlns="" id="{00000000-0008-0000-0200-00008B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4" name="Text Box 42">
          <a:extLst>
            <a:ext uri="{FF2B5EF4-FFF2-40B4-BE49-F238E27FC236}">
              <a16:creationId xmlns:a16="http://schemas.microsoft.com/office/drawing/2014/main" xmlns="" id="{00000000-0008-0000-0200-00008C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5" name="Text Box 4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6" name="Text Box 46">
          <a:extLst>
            <a:ext uri="{FF2B5EF4-FFF2-40B4-BE49-F238E27FC236}">
              <a16:creationId xmlns:a16="http://schemas.microsoft.com/office/drawing/2014/main" xmlns="" id="{00000000-0008-0000-0200-00008E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77" name="Text Box 48">
          <a:extLst>
            <a:ext uri="{FF2B5EF4-FFF2-40B4-BE49-F238E27FC236}">
              <a16:creationId xmlns:a16="http://schemas.microsoft.com/office/drawing/2014/main" xmlns="" id="{00000000-0008-0000-0200-00008F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78" name="Text Box 33">
          <a:extLst>
            <a:ext uri="{FF2B5EF4-FFF2-40B4-BE49-F238E27FC236}">
              <a16:creationId xmlns:a16="http://schemas.microsoft.com/office/drawing/2014/main" xmlns="" id="{00000000-0008-0000-0200-000090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79" name="Text Box 32">
          <a:extLst>
            <a:ext uri="{FF2B5EF4-FFF2-40B4-BE49-F238E27FC236}">
              <a16:creationId xmlns:a16="http://schemas.microsoft.com/office/drawing/2014/main" xmlns="" id="{00000000-0008-0000-0200-000091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0" name="Text Box 14">
          <a:extLst>
            <a:ext uri="{FF2B5EF4-FFF2-40B4-BE49-F238E27FC236}">
              <a16:creationId xmlns:a16="http://schemas.microsoft.com/office/drawing/2014/main" xmlns="" id="{00000000-0008-0000-0200-000092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1" name="Text Box 16">
          <a:extLst>
            <a:ext uri="{FF2B5EF4-FFF2-40B4-BE49-F238E27FC236}">
              <a16:creationId xmlns:a16="http://schemas.microsoft.com/office/drawing/2014/main" xmlns="" id="{00000000-0008-0000-0200-000093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2" name="Text Box 2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3" name="Text Box 22">
          <a:extLst>
            <a:ext uri="{FF2B5EF4-FFF2-40B4-BE49-F238E27FC236}">
              <a16:creationId xmlns:a16="http://schemas.microsoft.com/office/drawing/2014/main" xmlns="" id="{00000000-0008-0000-0200-000095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4" name="Text Box 26">
          <a:extLst>
            <a:ext uri="{FF2B5EF4-FFF2-40B4-BE49-F238E27FC236}">
              <a16:creationId xmlns:a16="http://schemas.microsoft.com/office/drawing/2014/main" xmlns="" id="{00000000-0008-0000-0200-000096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5" name="Text Box 28">
          <a:extLst>
            <a:ext uri="{FF2B5EF4-FFF2-40B4-BE49-F238E27FC236}">
              <a16:creationId xmlns:a16="http://schemas.microsoft.com/office/drawing/2014/main" xmlns="" id="{00000000-0008-0000-0200-000097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6" name="Text Box 3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87" name="Text Box 32">
          <a:extLst>
            <a:ext uri="{FF2B5EF4-FFF2-40B4-BE49-F238E27FC236}">
              <a16:creationId xmlns:a16="http://schemas.microsoft.com/office/drawing/2014/main" xmlns="" id="{00000000-0008-0000-0200-000099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88" name="Text Box 33">
          <a:extLst>
            <a:ext uri="{FF2B5EF4-FFF2-40B4-BE49-F238E27FC236}">
              <a16:creationId xmlns:a16="http://schemas.microsoft.com/office/drawing/2014/main" xmlns="" id="{00000000-0008-0000-0200-00009A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89" name="Text Box 32">
          <a:extLst>
            <a:ext uri="{FF2B5EF4-FFF2-40B4-BE49-F238E27FC236}">
              <a16:creationId xmlns:a16="http://schemas.microsoft.com/office/drawing/2014/main" xmlns="" id="{00000000-0008-0000-0200-00009B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0" name="Text Box 36">
          <a:extLst>
            <a:ext uri="{FF2B5EF4-FFF2-40B4-BE49-F238E27FC236}">
              <a16:creationId xmlns:a16="http://schemas.microsoft.com/office/drawing/2014/main" xmlns="" id="{00000000-0008-0000-0200-00009C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1" name="Text Box 38">
          <a:extLst>
            <a:ext uri="{FF2B5EF4-FFF2-40B4-BE49-F238E27FC236}">
              <a16:creationId xmlns:a16="http://schemas.microsoft.com/office/drawing/2014/main" xmlns="" id="{00000000-0008-0000-0200-00009D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2" name="Text Box 42">
          <a:extLst>
            <a:ext uri="{FF2B5EF4-FFF2-40B4-BE49-F238E27FC236}">
              <a16:creationId xmlns:a16="http://schemas.microsoft.com/office/drawing/2014/main" xmlns="" id="{00000000-0008-0000-0200-00009E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3" name="Text Box 44">
          <a:extLst>
            <a:ext uri="{FF2B5EF4-FFF2-40B4-BE49-F238E27FC236}">
              <a16:creationId xmlns:a16="http://schemas.microsoft.com/office/drawing/2014/main" xmlns="" id="{00000000-0008-0000-0200-00009F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4" name="Text Box 46">
          <a:extLst>
            <a:ext uri="{FF2B5EF4-FFF2-40B4-BE49-F238E27FC236}">
              <a16:creationId xmlns:a16="http://schemas.microsoft.com/office/drawing/2014/main" xmlns="" id="{00000000-0008-0000-0200-0000A0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5" name="Text Box 48">
          <a:extLst>
            <a:ext uri="{FF2B5EF4-FFF2-40B4-BE49-F238E27FC236}">
              <a16:creationId xmlns:a16="http://schemas.microsoft.com/office/drawing/2014/main" xmlns="" id="{00000000-0008-0000-0200-0000A100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96" name="Text Box 33">
          <a:extLst>
            <a:ext uri="{FF2B5EF4-FFF2-40B4-BE49-F238E27FC236}">
              <a16:creationId xmlns:a16="http://schemas.microsoft.com/office/drawing/2014/main" xmlns="" id="{00000000-0008-0000-0200-0000A2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297" name="Text Box 32">
          <a:extLst>
            <a:ext uri="{FF2B5EF4-FFF2-40B4-BE49-F238E27FC236}">
              <a16:creationId xmlns:a16="http://schemas.microsoft.com/office/drawing/2014/main" xmlns="" id="{00000000-0008-0000-0200-0000A300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8" name="Text Box 14">
          <a:extLst>
            <a:ext uri="{FF2B5EF4-FFF2-40B4-BE49-F238E27FC236}">
              <a16:creationId xmlns:a16="http://schemas.microsoft.com/office/drawing/2014/main" xmlns="" id="{00000000-0008-0000-0200-0000B2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299" name="Text Box 16">
          <a:extLst>
            <a:ext uri="{FF2B5EF4-FFF2-40B4-BE49-F238E27FC236}">
              <a16:creationId xmlns:a16="http://schemas.microsoft.com/office/drawing/2014/main" xmlns="" id="{00000000-0008-0000-0200-0000B3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0" name="Text Box 20">
          <a:extLst>
            <a:ext uri="{FF2B5EF4-FFF2-40B4-BE49-F238E27FC236}">
              <a16:creationId xmlns:a16="http://schemas.microsoft.com/office/drawing/2014/main" xmlns="" id="{00000000-0008-0000-0200-0000B4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1" name="Text Box 22">
          <a:extLst>
            <a:ext uri="{FF2B5EF4-FFF2-40B4-BE49-F238E27FC236}">
              <a16:creationId xmlns:a16="http://schemas.microsoft.com/office/drawing/2014/main" xmlns="" id="{00000000-0008-0000-0200-0000B5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2" name="Text Box 26">
          <a:extLst>
            <a:ext uri="{FF2B5EF4-FFF2-40B4-BE49-F238E27FC236}">
              <a16:creationId xmlns:a16="http://schemas.microsoft.com/office/drawing/2014/main" xmlns="" id="{00000000-0008-0000-0200-0000B6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3" name="Text Box 28">
          <a:extLst>
            <a:ext uri="{FF2B5EF4-FFF2-40B4-BE49-F238E27FC236}">
              <a16:creationId xmlns:a16="http://schemas.microsoft.com/office/drawing/2014/main" xmlns="" id="{00000000-0008-0000-0200-0000B7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4" name="Text Box 30">
          <a:extLst>
            <a:ext uri="{FF2B5EF4-FFF2-40B4-BE49-F238E27FC236}">
              <a16:creationId xmlns:a16="http://schemas.microsoft.com/office/drawing/2014/main" xmlns="" id="{00000000-0008-0000-0200-0000B8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5" name="Text Box 32">
          <a:extLst>
            <a:ext uri="{FF2B5EF4-FFF2-40B4-BE49-F238E27FC236}">
              <a16:creationId xmlns:a16="http://schemas.microsoft.com/office/drawing/2014/main" xmlns="" id="{00000000-0008-0000-0200-0000B9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06" name="Text Box 33">
          <a:extLst>
            <a:ext uri="{FF2B5EF4-FFF2-40B4-BE49-F238E27FC236}">
              <a16:creationId xmlns:a16="http://schemas.microsoft.com/office/drawing/2014/main" xmlns="" id="{00000000-0008-0000-0200-0000BA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07" name="Text Box 32">
          <a:extLst>
            <a:ext uri="{FF2B5EF4-FFF2-40B4-BE49-F238E27FC236}">
              <a16:creationId xmlns:a16="http://schemas.microsoft.com/office/drawing/2014/main" xmlns="" id="{00000000-0008-0000-0200-0000BB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8" name="Text Box 36">
          <a:extLst>
            <a:ext uri="{FF2B5EF4-FFF2-40B4-BE49-F238E27FC236}">
              <a16:creationId xmlns:a16="http://schemas.microsoft.com/office/drawing/2014/main" xmlns="" id="{00000000-0008-0000-0200-0000BC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09" name="Text Box 38">
          <a:extLst>
            <a:ext uri="{FF2B5EF4-FFF2-40B4-BE49-F238E27FC236}">
              <a16:creationId xmlns:a16="http://schemas.microsoft.com/office/drawing/2014/main" xmlns="" id="{00000000-0008-0000-0200-0000BD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0" name="Text Box 42">
          <a:extLst>
            <a:ext uri="{FF2B5EF4-FFF2-40B4-BE49-F238E27FC236}">
              <a16:creationId xmlns:a16="http://schemas.microsoft.com/office/drawing/2014/main" xmlns="" id="{00000000-0008-0000-0200-0000BE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1" name="Text Box 44">
          <a:extLst>
            <a:ext uri="{FF2B5EF4-FFF2-40B4-BE49-F238E27FC236}">
              <a16:creationId xmlns:a16="http://schemas.microsoft.com/office/drawing/2014/main" xmlns="" id="{00000000-0008-0000-0200-0000BF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2" name="Text Box 46">
          <a:extLst>
            <a:ext uri="{FF2B5EF4-FFF2-40B4-BE49-F238E27FC236}">
              <a16:creationId xmlns:a16="http://schemas.microsoft.com/office/drawing/2014/main" xmlns="" id="{00000000-0008-0000-0200-0000C0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3" name="Text Box 48">
          <a:extLst>
            <a:ext uri="{FF2B5EF4-FFF2-40B4-BE49-F238E27FC236}">
              <a16:creationId xmlns:a16="http://schemas.microsoft.com/office/drawing/2014/main" xmlns="" id="{00000000-0008-0000-0200-0000C1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14" name="Text Box 33">
          <a:extLst>
            <a:ext uri="{FF2B5EF4-FFF2-40B4-BE49-F238E27FC236}">
              <a16:creationId xmlns:a16="http://schemas.microsoft.com/office/drawing/2014/main" xmlns="" id="{00000000-0008-0000-0200-0000C2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15" name="Text Box 32">
          <a:extLst>
            <a:ext uri="{FF2B5EF4-FFF2-40B4-BE49-F238E27FC236}">
              <a16:creationId xmlns:a16="http://schemas.microsoft.com/office/drawing/2014/main" xmlns="" id="{00000000-0008-0000-0200-0000C3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6" name="Text Box 14">
          <a:extLst>
            <a:ext uri="{FF2B5EF4-FFF2-40B4-BE49-F238E27FC236}">
              <a16:creationId xmlns:a16="http://schemas.microsoft.com/office/drawing/2014/main" xmlns="" id="{00000000-0008-0000-0200-0000C4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7" name="Text Box 16">
          <a:extLst>
            <a:ext uri="{FF2B5EF4-FFF2-40B4-BE49-F238E27FC236}">
              <a16:creationId xmlns:a16="http://schemas.microsoft.com/office/drawing/2014/main" xmlns="" id="{00000000-0008-0000-0200-0000C5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8" name="Text Box 20">
          <a:extLst>
            <a:ext uri="{FF2B5EF4-FFF2-40B4-BE49-F238E27FC236}">
              <a16:creationId xmlns:a16="http://schemas.microsoft.com/office/drawing/2014/main" xmlns="" id="{00000000-0008-0000-0200-0000C6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19" name="Text Box 22">
          <a:extLst>
            <a:ext uri="{FF2B5EF4-FFF2-40B4-BE49-F238E27FC236}">
              <a16:creationId xmlns:a16="http://schemas.microsoft.com/office/drawing/2014/main" xmlns="" id="{00000000-0008-0000-0200-0000C7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0" name="Text Box 26">
          <a:extLst>
            <a:ext uri="{FF2B5EF4-FFF2-40B4-BE49-F238E27FC236}">
              <a16:creationId xmlns:a16="http://schemas.microsoft.com/office/drawing/2014/main" xmlns="" id="{00000000-0008-0000-0200-0000C8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1" name="Text Box 28">
          <a:extLst>
            <a:ext uri="{FF2B5EF4-FFF2-40B4-BE49-F238E27FC236}">
              <a16:creationId xmlns:a16="http://schemas.microsoft.com/office/drawing/2014/main" xmlns="" id="{00000000-0008-0000-0200-0000C9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2" name="Text Box 30">
          <a:extLst>
            <a:ext uri="{FF2B5EF4-FFF2-40B4-BE49-F238E27FC236}">
              <a16:creationId xmlns:a16="http://schemas.microsoft.com/office/drawing/2014/main" xmlns="" id="{00000000-0008-0000-0200-0000CA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3" name="Text Box 32">
          <a:extLst>
            <a:ext uri="{FF2B5EF4-FFF2-40B4-BE49-F238E27FC236}">
              <a16:creationId xmlns:a16="http://schemas.microsoft.com/office/drawing/2014/main" xmlns="" id="{00000000-0008-0000-0200-0000CB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24" name="Text Box 33">
          <a:extLst>
            <a:ext uri="{FF2B5EF4-FFF2-40B4-BE49-F238E27FC236}">
              <a16:creationId xmlns:a16="http://schemas.microsoft.com/office/drawing/2014/main" xmlns="" id="{00000000-0008-0000-0200-0000CC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25" name="Text Box 32">
          <a:extLst>
            <a:ext uri="{FF2B5EF4-FFF2-40B4-BE49-F238E27FC236}">
              <a16:creationId xmlns:a16="http://schemas.microsoft.com/office/drawing/2014/main" xmlns="" id="{00000000-0008-0000-0200-0000CD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6" name="Text Box 36">
          <a:extLst>
            <a:ext uri="{FF2B5EF4-FFF2-40B4-BE49-F238E27FC236}">
              <a16:creationId xmlns:a16="http://schemas.microsoft.com/office/drawing/2014/main" xmlns="" id="{00000000-0008-0000-0200-0000CE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7" name="Text Box 38">
          <a:extLst>
            <a:ext uri="{FF2B5EF4-FFF2-40B4-BE49-F238E27FC236}">
              <a16:creationId xmlns:a16="http://schemas.microsoft.com/office/drawing/2014/main" xmlns="" id="{00000000-0008-0000-0200-0000CF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8" name="Text Box 42">
          <a:extLst>
            <a:ext uri="{FF2B5EF4-FFF2-40B4-BE49-F238E27FC236}">
              <a16:creationId xmlns:a16="http://schemas.microsoft.com/office/drawing/2014/main" xmlns="" id="{00000000-0008-0000-0200-0000D0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29" name="Text Box 44">
          <a:extLst>
            <a:ext uri="{FF2B5EF4-FFF2-40B4-BE49-F238E27FC236}">
              <a16:creationId xmlns:a16="http://schemas.microsoft.com/office/drawing/2014/main" xmlns="" id="{00000000-0008-0000-0200-0000D1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30" name="Text Box 46">
          <a:extLst>
            <a:ext uri="{FF2B5EF4-FFF2-40B4-BE49-F238E27FC236}">
              <a16:creationId xmlns:a16="http://schemas.microsoft.com/office/drawing/2014/main" xmlns="" id="{00000000-0008-0000-0200-0000D2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629322</xdr:colOff>
      <xdr:row>49</xdr:row>
      <xdr:rowOff>2689</xdr:rowOff>
    </xdr:to>
    <xdr:sp macro="" textlink="">
      <xdr:nvSpPr>
        <xdr:cNvPr id="1331" name="Text Box 48">
          <a:extLst>
            <a:ext uri="{FF2B5EF4-FFF2-40B4-BE49-F238E27FC236}">
              <a16:creationId xmlns:a16="http://schemas.microsoft.com/office/drawing/2014/main" xmlns="" id="{00000000-0008-0000-0200-0000D3010000}"/>
            </a:ext>
          </a:extLst>
        </xdr:cNvPr>
        <xdr:cNvSpPr txBox="1">
          <a:spLocks noChangeArrowheads="1"/>
        </xdr:cNvSpPr>
      </xdr:nvSpPr>
      <xdr:spPr bwMode="auto">
        <a:xfrm>
          <a:off x="1680882" y="67082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32" name="Text Box 33">
          <a:extLst>
            <a:ext uri="{FF2B5EF4-FFF2-40B4-BE49-F238E27FC236}">
              <a16:creationId xmlns:a16="http://schemas.microsoft.com/office/drawing/2014/main" xmlns="" id="{00000000-0008-0000-0200-0000D4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49</xdr:row>
      <xdr:rowOff>2689</xdr:rowOff>
    </xdr:from>
    <xdr:to>
      <xdr:col>3</xdr:col>
      <xdr:colOff>554948</xdr:colOff>
      <xdr:row>49</xdr:row>
      <xdr:rowOff>2689</xdr:rowOff>
    </xdr:to>
    <xdr:sp macro="" textlink="">
      <xdr:nvSpPr>
        <xdr:cNvPr id="1333" name="Text Box 32">
          <a:extLst>
            <a:ext uri="{FF2B5EF4-FFF2-40B4-BE49-F238E27FC236}">
              <a16:creationId xmlns:a16="http://schemas.microsoft.com/office/drawing/2014/main" xmlns="" id="{00000000-0008-0000-0200-0000D5010000}"/>
            </a:ext>
          </a:extLst>
        </xdr:cNvPr>
        <xdr:cNvSpPr txBox="1">
          <a:spLocks noChangeArrowheads="1"/>
        </xdr:cNvSpPr>
      </xdr:nvSpPr>
      <xdr:spPr bwMode="auto">
        <a:xfrm>
          <a:off x="1680882" y="67082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Y112"/>
  <sheetViews>
    <sheetView tabSelected="1" topLeftCell="A53" zoomScale="85" zoomScaleNormal="85" workbookViewId="0">
      <selection activeCell="G59" sqref="G59"/>
    </sheetView>
  </sheetViews>
  <sheetFormatPr defaultColWidth="8.88671875" defaultRowHeight="33" customHeight="1"/>
  <cols>
    <col min="1" max="1" width="5.21875" style="17" customWidth="1"/>
    <col min="2" max="2" width="7.44140625" style="18" customWidth="1"/>
    <col min="3" max="3" width="13.33203125" style="18" customWidth="1"/>
    <col min="4" max="4" width="12.21875" style="18" customWidth="1"/>
    <col min="5" max="5" width="11.33203125" style="18" customWidth="1"/>
    <col min="6" max="7" width="12.33203125" style="17" customWidth="1"/>
    <col min="8" max="9" width="61.6640625" style="7" customWidth="1"/>
    <col min="10" max="11" width="6.21875" style="5" customWidth="1"/>
    <col min="12" max="12" width="10.44140625" style="16" customWidth="1"/>
    <col min="13" max="13" width="8.77734375" style="17" customWidth="1"/>
    <col min="14" max="14" width="10.77734375" style="12" customWidth="1"/>
    <col min="15" max="16384" width="8.88671875" style="5"/>
  </cols>
  <sheetData>
    <row r="1" spans="1:14" ht="144.6" customHeight="1">
      <c r="A1" s="1" t="s">
        <v>0</v>
      </c>
      <c r="B1" s="6" t="s">
        <v>382</v>
      </c>
      <c r="C1" s="6" t="s">
        <v>382</v>
      </c>
      <c r="D1" s="2" t="s">
        <v>1</v>
      </c>
      <c r="E1" s="2" t="s">
        <v>2</v>
      </c>
      <c r="F1" s="8" t="s">
        <v>383</v>
      </c>
      <c r="G1" s="8" t="s">
        <v>510</v>
      </c>
      <c r="H1" s="2" t="s">
        <v>3</v>
      </c>
      <c r="I1" s="2" t="s">
        <v>4</v>
      </c>
      <c r="J1" s="1" t="s">
        <v>5</v>
      </c>
      <c r="K1" s="1" t="s">
        <v>6</v>
      </c>
      <c r="L1" s="30" t="s">
        <v>384</v>
      </c>
      <c r="M1" s="8" t="s">
        <v>385</v>
      </c>
      <c r="N1" s="30" t="s">
        <v>386</v>
      </c>
    </row>
    <row r="2" spans="1:14" ht="51">
      <c r="A2" s="11">
        <v>1</v>
      </c>
      <c r="B2" s="6">
        <v>33141212</v>
      </c>
      <c r="C2" s="47" t="s">
        <v>472</v>
      </c>
      <c r="D2" s="6" t="s">
        <v>7</v>
      </c>
      <c r="E2" s="6" t="s">
        <v>87</v>
      </c>
      <c r="F2" s="11"/>
      <c r="G2" s="11"/>
      <c r="H2" s="2" t="s">
        <v>88</v>
      </c>
      <c r="I2" s="2" t="s">
        <v>89</v>
      </c>
      <c r="J2" s="1" t="s">
        <v>85</v>
      </c>
      <c r="K2" s="1" t="s">
        <v>86</v>
      </c>
      <c r="L2" s="4">
        <v>15000</v>
      </c>
      <c r="M2" s="48">
        <v>15</v>
      </c>
      <c r="N2" s="3">
        <f t="shared" ref="N2:N33" si="0">L2*M2</f>
        <v>225000</v>
      </c>
    </row>
    <row r="3" spans="1:14" ht="280.2" customHeight="1">
      <c r="A3" s="11">
        <v>2</v>
      </c>
      <c r="B3" s="6">
        <v>33621641</v>
      </c>
      <c r="C3" s="47" t="s">
        <v>491</v>
      </c>
      <c r="D3" s="6" t="s">
        <v>312</v>
      </c>
      <c r="E3" s="6" t="s">
        <v>90</v>
      </c>
      <c r="F3" s="11"/>
      <c r="G3" s="11"/>
      <c r="H3" s="6" t="s">
        <v>313</v>
      </c>
      <c r="I3" s="6" t="s">
        <v>314</v>
      </c>
      <c r="J3" s="11" t="s">
        <v>85</v>
      </c>
      <c r="K3" s="11" t="s">
        <v>86</v>
      </c>
      <c r="L3" s="4">
        <v>5250</v>
      </c>
      <c r="M3" s="48">
        <v>80</v>
      </c>
      <c r="N3" s="3">
        <f t="shared" si="0"/>
        <v>420000</v>
      </c>
    </row>
    <row r="4" spans="1:14" ht="132.6">
      <c r="A4" s="11">
        <v>3</v>
      </c>
      <c r="B4" s="6">
        <v>33621641</v>
      </c>
      <c r="C4" s="47" t="s">
        <v>492</v>
      </c>
      <c r="D4" s="6" t="s">
        <v>8</v>
      </c>
      <c r="E4" s="6" t="s">
        <v>90</v>
      </c>
      <c r="F4" s="11"/>
      <c r="G4" s="11"/>
      <c r="H4" s="2" t="s">
        <v>95</v>
      </c>
      <c r="I4" s="2" t="s">
        <v>96</v>
      </c>
      <c r="J4" s="1" t="s">
        <v>85</v>
      </c>
      <c r="K4" s="1" t="s">
        <v>86</v>
      </c>
      <c r="L4" s="4">
        <v>13</v>
      </c>
      <c r="M4" s="48">
        <v>40000</v>
      </c>
      <c r="N4" s="3">
        <f t="shared" si="0"/>
        <v>520000</v>
      </c>
    </row>
    <row r="5" spans="1:14" ht="163.19999999999999">
      <c r="A5" s="11">
        <v>4</v>
      </c>
      <c r="B5" s="6">
        <v>33621641</v>
      </c>
      <c r="C5" s="47" t="s">
        <v>493</v>
      </c>
      <c r="D5" s="6" t="s">
        <v>8</v>
      </c>
      <c r="E5" s="6" t="s">
        <v>90</v>
      </c>
      <c r="F5" s="11"/>
      <c r="G5" s="11"/>
      <c r="H5" s="2" t="s">
        <v>93</v>
      </c>
      <c r="I5" s="2" t="s">
        <v>94</v>
      </c>
      <c r="J5" s="1" t="s">
        <v>85</v>
      </c>
      <c r="K5" s="1" t="s">
        <v>86</v>
      </c>
      <c r="L5" s="4">
        <v>110</v>
      </c>
      <c r="M5" s="48">
        <v>55000</v>
      </c>
      <c r="N5" s="3">
        <f t="shared" si="0"/>
        <v>6050000</v>
      </c>
    </row>
    <row r="6" spans="1:14" ht="163.19999999999999">
      <c r="A6" s="11">
        <v>5</v>
      </c>
      <c r="B6" s="6">
        <v>33621641</v>
      </c>
      <c r="C6" s="47" t="s">
        <v>494</v>
      </c>
      <c r="D6" s="6" t="s">
        <v>8</v>
      </c>
      <c r="E6" s="6" t="s">
        <v>90</v>
      </c>
      <c r="F6" s="11"/>
      <c r="G6" s="11"/>
      <c r="H6" s="2" t="s">
        <v>91</v>
      </c>
      <c r="I6" s="2" t="s">
        <v>92</v>
      </c>
      <c r="J6" s="1" t="s">
        <v>85</v>
      </c>
      <c r="K6" s="1" t="s">
        <v>86</v>
      </c>
      <c r="L6" s="4">
        <v>13500</v>
      </c>
      <c r="M6" s="48">
        <v>900</v>
      </c>
      <c r="N6" s="3">
        <f t="shared" si="0"/>
        <v>12150000</v>
      </c>
    </row>
    <row r="7" spans="1:14" ht="173.4">
      <c r="A7" s="11">
        <v>6</v>
      </c>
      <c r="B7" s="6">
        <v>33621641</v>
      </c>
      <c r="C7" s="47" t="s">
        <v>495</v>
      </c>
      <c r="D7" s="6" t="s">
        <v>9</v>
      </c>
      <c r="E7" s="6" t="s">
        <v>90</v>
      </c>
      <c r="F7" s="11"/>
      <c r="G7" s="11"/>
      <c r="H7" s="2" t="s">
        <v>97</v>
      </c>
      <c r="I7" s="2" t="s">
        <v>98</v>
      </c>
      <c r="J7" s="1" t="s">
        <v>85</v>
      </c>
      <c r="K7" s="1" t="s">
        <v>86</v>
      </c>
      <c r="L7" s="4">
        <v>9500</v>
      </c>
      <c r="M7" s="48">
        <v>20</v>
      </c>
      <c r="N7" s="3">
        <f t="shared" si="0"/>
        <v>190000</v>
      </c>
    </row>
    <row r="8" spans="1:14" ht="40.799999999999997">
      <c r="A8" s="11">
        <v>7</v>
      </c>
      <c r="B8" s="6">
        <v>33141111</v>
      </c>
      <c r="C8" s="47" t="s">
        <v>411</v>
      </c>
      <c r="D8" s="6" t="s">
        <v>10</v>
      </c>
      <c r="E8" s="6" t="s">
        <v>99</v>
      </c>
      <c r="F8" s="25" t="s">
        <v>502</v>
      </c>
      <c r="G8" s="25" t="s">
        <v>501</v>
      </c>
      <c r="H8" s="2" t="s">
        <v>100</v>
      </c>
      <c r="I8" s="2" t="s">
        <v>101</v>
      </c>
      <c r="J8" s="1" t="s">
        <v>85</v>
      </c>
      <c r="K8" s="1" t="s">
        <v>86</v>
      </c>
      <c r="L8" s="4">
        <v>357.2</v>
      </c>
      <c r="M8" s="48">
        <v>3000</v>
      </c>
      <c r="N8" s="3">
        <f t="shared" si="0"/>
        <v>1071600</v>
      </c>
    </row>
    <row r="9" spans="1:14" ht="30.6">
      <c r="A9" s="11">
        <v>8</v>
      </c>
      <c r="B9" s="6">
        <v>33141111</v>
      </c>
      <c r="C9" s="47" t="s">
        <v>412</v>
      </c>
      <c r="D9" s="6" t="s">
        <v>11</v>
      </c>
      <c r="E9" s="6" t="s">
        <v>102</v>
      </c>
      <c r="F9" s="25" t="s">
        <v>503</v>
      </c>
      <c r="G9" s="25" t="s">
        <v>501</v>
      </c>
      <c r="H9" s="2" t="s">
        <v>103</v>
      </c>
      <c r="I9" s="2" t="s">
        <v>104</v>
      </c>
      <c r="J9" s="1" t="s">
        <v>85</v>
      </c>
      <c r="K9" s="1" t="s">
        <v>86</v>
      </c>
      <c r="L9" s="14">
        <v>3150</v>
      </c>
      <c r="M9" s="48">
        <v>600</v>
      </c>
      <c r="N9" s="3">
        <f t="shared" si="0"/>
        <v>1890000</v>
      </c>
    </row>
    <row r="10" spans="1:14" ht="20.399999999999999">
      <c r="A10" s="11">
        <v>9</v>
      </c>
      <c r="B10" s="6">
        <v>33141111</v>
      </c>
      <c r="C10" s="47" t="s">
        <v>413</v>
      </c>
      <c r="D10" s="6" t="s">
        <v>12</v>
      </c>
      <c r="E10" s="6" t="s">
        <v>105</v>
      </c>
      <c r="F10" s="11"/>
      <c r="G10" s="11"/>
      <c r="H10" s="2" t="s">
        <v>106</v>
      </c>
      <c r="I10" s="2" t="s">
        <v>107</v>
      </c>
      <c r="J10" s="1" t="s">
        <v>85</v>
      </c>
      <c r="K10" s="1" t="s">
        <v>86</v>
      </c>
      <c r="L10" s="4">
        <v>2000</v>
      </c>
      <c r="M10" s="48">
        <v>100</v>
      </c>
      <c r="N10" s="3">
        <f t="shared" si="0"/>
        <v>200000</v>
      </c>
    </row>
    <row r="11" spans="1:14" ht="20.399999999999999">
      <c r="A11" s="11">
        <v>10</v>
      </c>
      <c r="B11" s="6">
        <v>33141111</v>
      </c>
      <c r="C11" s="47" t="s">
        <v>414</v>
      </c>
      <c r="D11" s="6" t="s">
        <v>12</v>
      </c>
      <c r="E11" s="6" t="s">
        <v>105</v>
      </c>
      <c r="F11" s="11"/>
      <c r="G11" s="11"/>
      <c r="H11" s="2" t="s">
        <v>108</v>
      </c>
      <c r="I11" s="2" t="s">
        <v>109</v>
      </c>
      <c r="J11" s="1" t="s">
        <v>85</v>
      </c>
      <c r="K11" s="1" t="s">
        <v>86</v>
      </c>
      <c r="L11" s="4">
        <v>4000</v>
      </c>
      <c r="M11" s="48">
        <v>36</v>
      </c>
      <c r="N11" s="3">
        <f t="shared" si="0"/>
        <v>144000</v>
      </c>
    </row>
    <row r="12" spans="1:14" ht="61.2">
      <c r="A12" s="11">
        <v>11</v>
      </c>
      <c r="B12" s="6">
        <v>33141111</v>
      </c>
      <c r="C12" s="47" t="s">
        <v>415</v>
      </c>
      <c r="D12" s="6" t="s">
        <v>13</v>
      </c>
      <c r="E12" s="6" t="s">
        <v>110</v>
      </c>
      <c r="F12" s="25" t="s">
        <v>504</v>
      </c>
      <c r="G12" s="25" t="s">
        <v>505</v>
      </c>
      <c r="H12" s="2" t="s">
        <v>111</v>
      </c>
      <c r="I12" s="2" t="s">
        <v>112</v>
      </c>
      <c r="J12" s="1" t="s">
        <v>85</v>
      </c>
      <c r="K12" s="1" t="s">
        <v>86</v>
      </c>
      <c r="L12" s="4">
        <v>680</v>
      </c>
      <c r="M12" s="48">
        <v>6500</v>
      </c>
      <c r="N12" s="3">
        <f t="shared" si="0"/>
        <v>4420000</v>
      </c>
    </row>
    <row r="13" spans="1:14" ht="51">
      <c r="A13" s="11">
        <v>12</v>
      </c>
      <c r="B13" s="6">
        <v>33191320</v>
      </c>
      <c r="C13" s="47" t="s">
        <v>490</v>
      </c>
      <c r="D13" s="6" t="s">
        <v>14</v>
      </c>
      <c r="E13" s="6" t="s">
        <v>113</v>
      </c>
      <c r="F13" s="11"/>
      <c r="G13" s="11"/>
      <c r="H13" s="2" t="s">
        <v>114</v>
      </c>
      <c r="I13" s="2" t="s">
        <v>115</v>
      </c>
      <c r="J13" s="1" t="s">
        <v>85</v>
      </c>
      <c r="K13" s="1" t="s">
        <v>86</v>
      </c>
      <c r="L13" s="4">
        <v>48</v>
      </c>
      <c r="M13" s="48">
        <v>800</v>
      </c>
      <c r="N13" s="3">
        <f t="shared" si="0"/>
        <v>38400</v>
      </c>
    </row>
    <row r="14" spans="1:14" ht="142.80000000000001">
      <c r="A14" s="11">
        <v>13</v>
      </c>
      <c r="B14" s="6">
        <v>33621641</v>
      </c>
      <c r="C14" s="47" t="s">
        <v>496</v>
      </c>
      <c r="D14" s="6" t="s">
        <v>15</v>
      </c>
      <c r="E14" s="6" t="s">
        <v>116</v>
      </c>
      <c r="F14" s="1"/>
      <c r="G14" s="1"/>
      <c r="H14" s="2" t="s">
        <v>119</v>
      </c>
      <c r="I14" s="2" t="s">
        <v>120</v>
      </c>
      <c r="J14" s="1" t="s">
        <v>85</v>
      </c>
      <c r="K14" s="1" t="s">
        <v>86</v>
      </c>
      <c r="L14" s="4">
        <v>3300</v>
      </c>
      <c r="M14" s="48">
        <v>160</v>
      </c>
      <c r="N14" s="3">
        <f t="shared" si="0"/>
        <v>528000</v>
      </c>
    </row>
    <row r="15" spans="1:14" ht="153">
      <c r="A15" s="11">
        <v>14</v>
      </c>
      <c r="B15" s="6">
        <v>33621641</v>
      </c>
      <c r="C15" s="47" t="s">
        <v>497</v>
      </c>
      <c r="D15" s="6" t="s">
        <v>15</v>
      </c>
      <c r="E15" s="6" t="s">
        <v>116</v>
      </c>
      <c r="F15" s="1"/>
      <c r="G15" s="1"/>
      <c r="H15" s="2" t="s">
        <v>117</v>
      </c>
      <c r="I15" s="2" t="s">
        <v>118</v>
      </c>
      <c r="J15" s="1" t="s">
        <v>85</v>
      </c>
      <c r="K15" s="1" t="s">
        <v>86</v>
      </c>
      <c r="L15" s="4">
        <v>5800</v>
      </c>
      <c r="M15" s="48">
        <v>160</v>
      </c>
      <c r="N15" s="3">
        <f t="shared" si="0"/>
        <v>928000</v>
      </c>
    </row>
    <row r="16" spans="1:14" ht="10.199999999999999">
      <c r="A16" s="11">
        <v>15</v>
      </c>
      <c r="B16" s="6">
        <v>33141144</v>
      </c>
      <c r="C16" s="47" t="s">
        <v>432</v>
      </c>
      <c r="D16" s="6" t="s">
        <v>331</v>
      </c>
      <c r="E16" s="6" t="s">
        <v>334</v>
      </c>
      <c r="F16" s="11"/>
      <c r="G16" s="11"/>
      <c r="H16" s="2" t="s">
        <v>332</v>
      </c>
      <c r="I16" s="2" t="s">
        <v>333</v>
      </c>
      <c r="J16" s="1" t="s">
        <v>85</v>
      </c>
      <c r="K16" s="1" t="s">
        <v>86</v>
      </c>
      <c r="L16" s="4">
        <v>8.5</v>
      </c>
      <c r="M16" s="48">
        <v>1000</v>
      </c>
      <c r="N16" s="3">
        <f t="shared" si="0"/>
        <v>8500</v>
      </c>
    </row>
    <row r="17" spans="1:14" ht="10.199999999999999">
      <c r="A17" s="11">
        <v>16</v>
      </c>
      <c r="B17" s="6">
        <v>33141144</v>
      </c>
      <c r="C17" s="47" t="s">
        <v>433</v>
      </c>
      <c r="D17" s="6" t="s">
        <v>16</v>
      </c>
      <c r="E17" s="6" t="s">
        <v>121</v>
      </c>
      <c r="F17" s="11"/>
      <c r="G17" s="11"/>
      <c r="H17" s="2" t="s">
        <v>122</v>
      </c>
      <c r="I17" s="2" t="s">
        <v>123</v>
      </c>
      <c r="J17" s="1" t="s">
        <v>85</v>
      </c>
      <c r="K17" s="1" t="s">
        <v>86</v>
      </c>
      <c r="L17" s="4">
        <v>8.5</v>
      </c>
      <c r="M17" s="48">
        <v>80000</v>
      </c>
      <c r="N17" s="3">
        <f t="shared" si="0"/>
        <v>680000</v>
      </c>
    </row>
    <row r="18" spans="1:14" ht="10.199999999999999">
      <c r="A18" s="11">
        <v>17</v>
      </c>
      <c r="B18" s="6">
        <v>33141144</v>
      </c>
      <c r="C18" s="47" t="s">
        <v>434</v>
      </c>
      <c r="D18" s="6" t="s">
        <v>17</v>
      </c>
      <c r="E18" s="6" t="s">
        <v>124</v>
      </c>
      <c r="F18" s="11"/>
      <c r="G18" s="11"/>
      <c r="H18" s="2" t="s">
        <v>125</v>
      </c>
      <c r="I18" s="2" t="s">
        <v>126</v>
      </c>
      <c r="J18" s="1" t="s">
        <v>85</v>
      </c>
      <c r="K18" s="1" t="s">
        <v>86</v>
      </c>
      <c r="L18" s="4">
        <v>8.5</v>
      </c>
      <c r="M18" s="48">
        <v>6000</v>
      </c>
      <c r="N18" s="3">
        <f t="shared" si="0"/>
        <v>51000</v>
      </c>
    </row>
    <row r="19" spans="1:14" ht="10.199999999999999">
      <c r="A19" s="11">
        <v>18</v>
      </c>
      <c r="B19" s="6">
        <v>33141144</v>
      </c>
      <c r="C19" s="47" t="s">
        <v>435</v>
      </c>
      <c r="D19" s="6" t="s">
        <v>18</v>
      </c>
      <c r="E19" s="6" t="s">
        <v>127</v>
      </c>
      <c r="F19" s="11"/>
      <c r="G19" s="11"/>
      <c r="H19" s="2" t="s">
        <v>128</v>
      </c>
      <c r="I19" s="2" t="s">
        <v>129</v>
      </c>
      <c r="J19" s="1" t="s">
        <v>85</v>
      </c>
      <c r="K19" s="1" t="s">
        <v>86</v>
      </c>
      <c r="L19" s="4">
        <v>8.5</v>
      </c>
      <c r="M19" s="48">
        <v>1000</v>
      </c>
      <c r="N19" s="3">
        <f t="shared" si="0"/>
        <v>8500</v>
      </c>
    </row>
    <row r="20" spans="1:14" ht="10.199999999999999">
      <c r="A20" s="11">
        <v>19</v>
      </c>
      <c r="B20" s="6">
        <v>33141144</v>
      </c>
      <c r="C20" s="47" t="s">
        <v>436</v>
      </c>
      <c r="D20" s="6" t="s">
        <v>19</v>
      </c>
      <c r="E20" s="6" t="s">
        <v>130</v>
      </c>
      <c r="F20" s="11"/>
      <c r="G20" s="11"/>
      <c r="H20" s="2" t="s">
        <v>131</v>
      </c>
      <c r="I20" s="2" t="s">
        <v>132</v>
      </c>
      <c r="J20" s="1" t="s">
        <v>85</v>
      </c>
      <c r="K20" s="1" t="s">
        <v>86</v>
      </c>
      <c r="L20" s="4">
        <v>8.5</v>
      </c>
      <c r="M20" s="48">
        <v>3000</v>
      </c>
      <c r="N20" s="3">
        <f t="shared" si="0"/>
        <v>25500</v>
      </c>
    </row>
    <row r="21" spans="1:14" ht="10.199999999999999">
      <c r="A21" s="11">
        <v>20</v>
      </c>
      <c r="B21" s="6">
        <v>33141144</v>
      </c>
      <c r="C21" s="47" t="s">
        <v>437</v>
      </c>
      <c r="D21" s="6" t="s">
        <v>20</v>
      </c>
      <c r="E21" s="6" t="s">
        <v>133</v>
      </c>
      <c r="F21" s="11"/>
      <c r="G21" s="11"/>
      <c r="H21" s="2" t="s">
        <v>134</v>
      </c>
      <c r="I21" s="2" t="s">
        <v>135</v>
      </c>
      <c r="J21" s="1" t="s">
        <v>85</v>
      </c>
      <c r="K21" s="1" t="s">
        <v>86</v>
      </c>
      <c r="L21" s="4">
        <v>8.5</v>
      </c>
      <c r="M21" s="48">
        <v>2000</v>
      </c>
      <c r="N21" s="3">
        <f t="shared" si="0"/>
        <v>17000</v>
      </c>
    </row>
    <row r="22" spans="1:14" ht="30.6">
      <c r="A22" s="11">
        <v>21</v>
      </c>
      <c r="B22" s="6">
        <v>33141145</v>
      </c>
      <c r="C22" s="47" t="s">
        <v>438</v>
      </c>
      <c r="D22" s="6" t="s">
        <v>21</v>
      </c>
      <c r="E22" s="6" t="s">
        <v>136</v>
      </c>
      <c r="F22" s="11"/>
      <c r="G22" s="11"/>
      <c r="H22" s="2" t="s">
        <v>137</v>
      </c>
      <c r="I22" s="2" t="s">
        <v>138</v>
      </c>
      <c r="J22" s="1" t="s">
        <v>85</v>
      </c>
      <c r="K22" s="1" t="s">
        <v>86</v>
      </c>
      <c r="L22" s="4">
        <v>5000</v>
      </c>
      <c r="M22" s="48">
        <v>15</v>
      </c>
      <c r="N22" s="3">
        <f t="shared" si="0"/>
        <v>75000</v>
      </c>
    </row>
    <row r="23" spans="1:14" ht="30.6">
      <c r="A23" s="11">
        <v>22</v>
      </c>
      <c r="B23" s="6">
        <v>33141145</v>
      </c>
      <c r="C23" s="47" t="s">
        <v>439</v>
      </c>
      <c r="D23" s="6" t="s">
        <v>22</v>
      </c>
      <c r="E23" s="6" t="s">
        <v>139</v>
      </c>
      <c r="F23" s="25" t="s">
        <v>506</v>
      </c>
      <c r="G23" s="25" t="s">
        <v>507</v>
      </c>
      <c r="H23" s="6" t="s">
        <v>335</v>
      </c>
      <c r="I23" s="6" t="s">
        <v>336</v>
      </c>
      <c r="J23" s="1" t="s">
        <v>85</v>
      </c>
      <c r="K23" s="1" t="s">
        <v>86</v>
      </c>
      <c r="L23" s="4">
        <v>2500</v>
      </c>
      <c r="M23" s="48">
        <v>20</v>
      </c>
      <c r="N23" s="3">
        <f t="shared" si="0"/>
        <v>50000</v>
      </c>
    </row>
    <row r="24" spans="1:14" ht="30.6">
      <c r="A24" s="11">
        <v>23</v>
      </c>
      <c r="B24" s="6">
        <v>33141145</v>
      </c>
      <c r="C24" s="47" t="s">
        <v>440</v>
      </c>
      <c r="D24" s="6" t="s">
        <v>23</v>
      </c>
      <c r="E24" s="6" t="s">
        <v>139</v>
      </c>
      <c r="F24" s="25" t="s">
        <v>506</v>
      </c>
      <c r="G24" s="25" t="s">
        <v>507</v>
      </c>
      <c r="H24" s="6" t="s">
        <v>338</v>
      </c>
      <c r="I24" s="6" t="s">
        <v>337</v>
      </c>
      <c r="J24" s="1" t="s">
        <v>85</v>
      </c>
      <c r="K24" s="1" t="s">
        <v>86</v>
      </c>
      <c r="L24" s="4">
        <v>2500</v>
      </c>
      <c r="M24" s="48">
        <v>150</v>
      </c>
      <c r="N24" s="3">
        <f t="shared" si="0"/>
        <v>375000</v>
      </c>
    </row>
    <row r="25" spans="1:14" ht="30.6">
      <c r="A25" s="11">
        <v>24</v>
      </c>
      <c r="B25" s="6">
        <v>33141145</v>
      </c>
      <c r="C25" s="47" t="s">
        <v>441</v>
      </c>
      <c r="D25" s="6" t="s">
        <v>23</v>
      </c>
      <c r="E25" s="6" t="s">
        <v>139</v>
      </c>
      <c r="F25" s="25" t="s">
        <v>506</v>
      </c>
      <c r="G25" s="25" t="s">
        <v>507</v>
      </c>
      <c r="H25" s="6" t="s">
        <v>339</v>
      </c>
      <c r="I25" s="6" t="s">
        <v>140</v>
      </c>
      <c r="J25" s="1" t="s">
        <v>85</v>
      </c>
      <c r="K25" s="1" t="s">
        <v>86</v>
      </c>
      <c r="L25" s="4">
        <v>2500</v>
      </c>
      <c r="M25" s="48">
        <v>150</v>
      </c>
      <c r="N25" s="3">
        <f t="shared" si="0"/>
        <v>375000</v>
      </c>
    </row>
    <row r="26" spans="1:14" ht="40.799999999999997">
      <c r="A26" s="11">
        <v>25</v>
      </c>
      <c r="B26" s="6">
        <v>33141400</v>
      </c>
      <c r="C26" s="47" t="s">
        <v>475</v>
      </c>
      <c r="D26" s="6" t="s">
        <v>24</v>
      </c>
      <c r="E26" s="6" t="s">
        <v>141</v>
      </c>
      <c r="F26" s="11"/>
      <c r="G26" s="11"/>
      <c r="H26" s="2" t="s">
        <v>142</v>
      </c>
      <c r="I26" s="2" t="s">
        <v>143</v>
      </c>
      <c r="J26" s="28" t="s">
        <v>144</v>
      </c>
      <c r="K26" s="1" t="s">
        <v>145</v>
      </c>
      <c r="L26" s="4">
        <v>650</v>
      </c>
      <c r="M26" s="48">
        <v>3300</v>
      </c>
      <c r="N26" s="3">
        <f t="shared" si="0"/>
        <v>2145000</v>
      </c>
    </row>
    <row r="27" spans="1:14" ht="40.799999999999997">
      <c r="A27" s="11">
        <v>26</v>
      </c>
      <c r="B27" s="6">
        <v>33141400</v>
      </c>
      <c r="C27" s="47" t="s">
        <v>476</v>
      </c>
      <c r="D27" s="6" t="s">
        <v>25</v>
      </c>
      <c r="E27" s="6" t="s">
        <v>146</v>
      </c>
      <c r="F27" s="11"/>
      <c r="G27" s="11"/>
      <c r="H27" s="2" t="s">
        <v>147</v>
      </c>
      <c r="I27" s="2" t="s">
        <v>148</v>
      </c>
      <c r="J27" s="28" t="s">
        <v>144</v>
      </c>
      <c r="K27" s="1" t="s">
        <v>145</v>
      </c>
      <c r="L27" s="4">
        <v>650</v>
      </c>
      <c r="M27" s="48">
        <v>1300</v>
      </c>
      <c r="N27" s="3">
        <f t="shared" si="0"/>
        <v>845000</v>
      </c>
    </row>
    <row r="28" spans="1:14" ht="40.799999999999997">
      <c r="A28" s="11">
        <v>27</v>
      </c>
      <c r="B28" s="6">
        <v>33141400</v>
      </c>
      <c r="C28" s="47" t="s">
        <v>477</v>
      </c>
      <c r="D28" s="6" t="s">
        <v>26</v>
      </c>
      <c r="E28" s="6" t="s">
        <v>149</v>
      </c>
      <c r="F28" s="11"/>
      <c r="G28" s="11"/>
      <c r="H28" s="6" t="s">
        <v>150</v>
      </c>
      <c r="I28" s="6" t="s">
        <v>151</v>
      </c>
      <c r="J28" s="29" t="s">
        <v>144</v>
      </c>
      <c r="K28" s="11" t="s">
        <v>145</v>
      </c>
      <c r="L28" s="4">
        <v>650</v>
      </c>
      <c r="M28" s="48">
        <v>5000</v>
      </c>
      <c r="N28" s="3">
        <f t="shared" si="0"/>
        <v>3250000</v>
      </c>
    </row>
    <row r="29" spans="1:14" ht="40.799999999999997">
      <c r="A29" s="11">
        <v>28</v>
      </c>
      <c r="B29" s="6">
        <v>33141400</v>
      </c>
      <c r="C29" s="47" t="s">
        <v>478</v>
      </c>
      <c r="D29" s="6" t="s">
        <v>27</v>
      </c>
      <c r="E29" s="6" t="s">
        <v>152</v>
      </c>
      <c r="F29" s="11"/>
      <c r="G29" s="11"/>
      <c r="H29" s="2" t="s">
        <v>153</v>
      </c>
      <c r="I29" s="2" t="s">
        <v>154</v>
      </c>
      <c r="J29" s="28" t="s">
        <v>144</v>
      </c>
      <c r="K29" s="1" t="s">
        <v>145</v>
      </c>
      <c r="L29" s="4">
        <v>850</v>
      </c>
      <c r="M29" s="48">
        <v>400</v>
      </c>
      <c r="N29" s="3">
        <f t="shared" si="0"/>
        <v>340000</v>
      </c>
    </row>
    <row r="30" spans="1:14" ht="40.799999999999997">
      <c r="A30" s="11">
        <v>29</v>
      </c>
      <c r="B30" s="6">
        <v>33141400</v>
      </c>
      <c r="C30" s="47" t="s">
        <v>479</v>
      </c>
      <c r="D30" s="6" t="s">
        <v>28</v>
      </c>
      <c r="E30" s="6" t="s">
        <v>155</v>
      </c>
      <c r="F30" s="11"/>
      <c r="G30" s="11"/>
      <c r="H30" s="2" t="s">
        <v>156</v>
      </c>
      <c r="I30" s="2" t="s">
        <v>157</v>
      </c>
      <c r="J30" s="28" t="s">
        <v>144</v>
      </c>
      <c r="K30" s="1" t="s">
        <v>145</v>
      </c>
      <c r="L30" s="4">
        <v>650</v>
      </c>
      <c r="M30" s="48">
        <v>1000</v>
      </c>
      <c r="N30" s="3">
        <f t="shared" si="0"/>
        <v>650000</v>
      </c>
    </row>
    <row r="31" spans="1:14" ht="30.6">
      <c r="A31" s="11">
        <v>30</v>
      </c>
      <c r="B31" s="8">
        <v>33141136</v>
      </c>
      <c r="C31" s="47" t="s">
        <v>431</v>
      </c>
      <c r="D31" s="9" t="s">
        <v>29</v>
      </c>
      <c r="E31" s="10" t="s">
        <v>158</v>
      </c>
      <c r="F31" s="8"/>
      <c r="G31" s="8"/>
      <c r="H31" s="10" t="s">
        <v>321</v>
      </c>
      <c r="I31" s="10" t="s">
        <v>322</v>
      </c>
      <c r="J31" s="8" t="s">
        <v>85</v>
      </c>
      <c r="K31" s="8" t="s">
        <v>86</v>
      </c>
      <c r="L31" s="4">
        <v>160</v>
      </c>
      <c r="M31" s="49">
        <v>2000</v>
      </c>
      <c r="N31" s="3">
        <f t="shared" si="0"/>
        <v>320000</v>
      </c>
    </row>
    <row r="32" spans="1:14" ht="40.799999999999997">
      <c r="A32" s="11">
        <v>31</v>
      </c>
      <c r="B32" s="6">
        <v>33141400</v>
      </c>
      <c r="C32" s="47" t="s">
        <v>480</v>
      </c>
      <c r="D32" s="6" t="s">
        <v>29</v>
      </c>
      <c r="E32" s="6" t="s">
        <v>158</v>
      </c>
      <c r="F32" s="11"/>
      <c r="G32" s="11"/>
      <c r="H32" s="2" t="s">
        <v>159</v>
      </c>
      <c r="I32" s="2" t="s">
        <v>160</v>
      </c>
      <c r="J32" s="28" t="s">
        <v>144</v>
      </c>
      <c r="K32" s="1" t="s">
        <v>145</v>
      </c>
      <c r="L32" s="4">
        <v>650</v>
      </c>
      <c r="M32" s="48">
        <v>5000</v>
      </c>
      <c r="N32" s="3">
        <f t="shared" si="0"/>
        <v>3250000</v>
      </c>
    </row>
    <row r="33" spans="1:14" ht="51">
      <c r="A33" s="11">
        <v>32</v>
      </c>
      <c r="B33" s="6">
        <v>33141400</v>
      </c>
      <c r="C33" s="47" t="s">
        <v>481</v>
      </c>
      <c r="D33" s="6" t="s">
        <v>359</v>
      </c>
      <c r="E33" s="6" t="s">
        <v>360</v>
      </c>
      <c r="F33" s="11"/>
      <c r="G33" s="11"/>
      <c r="H33" s="6" t="s">
        <v>361</v>
      </c>
      <c r="I33" s="6" t="s">
        <v>363</v>
      </c>
      <c r="J33" s="29" t="s">
        <v>144</v>
      </c>
      <c r="K33" s="11" t="s">
        <v>145</v>
      </c>
      <c r="L33" s="4">
        <v>4500</v>
      </c>
      <c r="M33" s="48">
        <v>100</v>
      </c>
      <c r="N33" s="3">
        <f t="shared" si="0"/>
        <v>450000</v>
      </c>
    </row>
    <row r="34" spans="1:14" ht="51">
      <c r="A34" s="11">
        <v>33</v>
      </c>
      <c r="B34" s="6">
        <v>33141400</v>
      </c>
      <c r="C34" s="47" t="s">
        <v>482</v>
      </c>
      <c r="D34" s="6" t="s">
        <v>356</v>
      </c>
      <c r="E34" s="6" t="s">
        <v>358</v>
      </c>
      <c r="F34" s="11"/>
      <c r="G34" s="11"/>
      <c r="H34" s="6" t="s">
        <v>362</v>
      </c>
      <c r="I34" s="6" t="s">
        <v>357</v>
      </c>
      <c r="J34" s="29" t="s">
        <v>144</v>
      </c>
      <c r="K34" s="11" t="s">
        <v>145</v>
      </c>
      <c r="L34" s="4">
        <v>4500</v>
      </c>
      <c r="M34" s="48">
        <v>20</v>
      </c>
      <c r="N34" s="3">
        <f t="shared" ref="N34:N65" si="1">L34*M34</f>
        <v>90000</v>
      </c>
    </row>
    <row r="35" spans="1:14" ht="40.799999999999997">
      <c r="A35" s="11">
        <v>34</v>
      </c>
      <c r="B35" s="6">
        <v>33141211</v>
      </c>
      <c r="C35" s="47" t="s">
        <v>465</v>
      </c>
      <c r="D35" s="6" t="s">
        <v>342</v>
      </c>
      <c r="E35" s="6" t="s">
        <v>343</v>
      </c>
      <c r="F35" s="11"/>
      <c r="G35" s="11"/>
      <c r="H35" s="20" t="s">
        <v>340</v>
      </c>
      <c r="I35" s="20" t="s">
        <v>341</v>
      </c>
      <c r="J35" s="19" t="s">
        <v>85</v>
      </c>
      <c r="K35" s="19" t="s">
        <v>86</v>
      </c>
      <c r="L35" s="21">
        <v>4000</v>
      </c>
      <c r="M35" s="50">
        <v>100</v>
      </c>
      <c r="N35" s="3">
        <f t="shared" si="1"/>
        <v>400000</v>
      </c>
    </row>
    <row r="36" spans="1:14" ht="40.799999999999997">
      <c r="A36" s="11">
        <v>35</v>
      </c>
      <c r="B36" s="6">
        <v>33141211</v>
      </c>
      <c r="C36" s="47" t="s">
        <v>466</v>
      </c>
      <c r="D36" s="6" t="s">
        <v>30</v>
      </c>
      <c r="E36" s="6" t="s">
        <v>161</v>
      </c>
      <c r="F36" s="11"/>
      <c r="G36" s="11"/>
      <c r="H36" s="2" t="s">
        <v>162</v>
      </c>
      <c r="I36" s="2" t="s">
        <v>163</v>
      </c>
      <c r="J36" s="1" t="s">
        <v>85</v>
      </c>
      <c r="K36" s="1" t="s">
        <v>86</v>
      </c>
      <c r="L36" s="4">
        <v>13800</v>
      </c>
      <c r="M36" s="48">
        <v>42</v>
      </c>
      <c r="N36" s="3">
        <f t="shared" si="1"/>
        <v>579600</v>
      </c>
    </row>
    <row r="37" spans="1:14" ht="20.399999999999999">
      <c r="A37" s="11">
        <v>36</v>
      </c>
      <c r="B37" s="6">
        <v>33141211</v>
      </c>
      <c r="C37" s="47" t="s">
        <v>467</v>
      </c>
      <c r="D37" s="6" t="s">
        <v>31</v>
      </c>
      <c r="E37" s="6" t="s">
        <v>164</v>
      </c>
      <c r="F37" s="11"/>
      <c r="G37" s="11"/>
      <c r="H37" s="2" t="s">
        <v>165</v>
      </c>
      <c r="I37" s="2" t="s">
        <v>166</v>
      </c>
      <c r="J37" s="1" t="s">
        <v>85</v>
      </c>
      <c r="K37" s="1" t="s">
        <v>86</v>
      </c>
      <c r="L37" s="4">
        <v>15840</v>
      </c>
      <c r="M37" s="48">
        <v>6</v>
      </c>
      <c r="N37" s="3">
        <f t="shared" si="1"/>
        <v>95040</v>
      </c>
    </row>
    <row r="38" spans="1:14" s="17" customFormat="1" ht="40.799999999999997">
      <c r="A38" s="11">
        <v>37</v>
      </c>
      <c r="B38" s="6">
        <v>33141110</v>
      </c>
      <c r="C38" s="47" t="s">
        <v>410</v>
      </c>
      <c r="D38" s="6" t="s">
        <v>32</v>
      </c>
      <c r="E38" s="6" t="s">
        <v>167</v>
      </c>
      <c r="F38" s="11"/>
      <c r="G38" s="11"/>
      <c r="H38" s="2" t="s">
        <v>168</v>
      </c>
      <c r="I38" s="2" t="s">
        <v>169</v>
      </c>
      <c r="J38" s="1" t="s">
        <v>85</v>
      </c>
      <c r="K38" s="1" t="s">
        <v>86</v>
      </c>
      <c r="L38" s="4">
        <v>105</v>
      </c>
      <c r="M38" s="48">
        <v>6000</v>
      </c>
      <c r="N38" s="3">
        <f t="shared" si="1"/>
        <v>630000</v>
      </c>
    </row>
    <row r="39" spans="1:14" s="22" customFormat="1" ht="30.6">
      <c r="A39" s="11">
        <v>38</v>
      </c>
      <c r="B39" s="6">
        <v>33141133</v>
      </c>
      <c r="C39" s="47" t="s">
        <v>429</v>
      </c>
      <c r="D39" s="6" t="s">
        <v>33</v>
      </c>
      <c r="E39" s="6" t="s">
        <v>170</v>
      </c>
      <c r="F39" s="11"/>
      <c r="G39" s="11"/>
      <c r="H39" s="2" t="s">
        <v>171</v>
      </c>
      <c r="I39" s="2" t="s">
        <v>172</v>
      </c>
      <c r="J39" s="1" t="s">
        <v>85</v>
      </c>
      <c r="K39" s="1" t="s">
        <v>86</v>
      </c>
      <c r="L39" s="4">
        <v>1250</v>
      </c>
      <c r="M39" s="48">
        <v>1800</v>
      </c>
      <c r="N39" s="3">
        <f t="shared" si="1"/>
        <v>2250000</v>
      </c>
    </row>
    <row r="40" spans="1:14" ht="30.6">
      <c r="A40" s="11">
        <v>39</v>
      </c>
      <c r="B40" s="6">
        <v>33141133</v>
      </c>
      <c r="C40" s="47" t="s">
        <v>430</v>
      </c>
      <c r="D40" s="6" t="s">
        <v>34</v>
      </c>
      <c r="E40" s="6" t="s">
        <v>173</v>
      </c>
      <c r="F40" s="11"/>
      <c r="G40" s="11"/>
      <c r="H40" s="2" t="s">
        <v>174</v>
      </c>
      <c r="I40" s="2" t="s">
        <v>175</v>
      </c>
      <c r="J40" s="1" t="s">
        <v>85</v>
      </c>
      <c r="K40" s="1" t="s">
        <v>86</v>
      </c>
      <c r="L40" s="4">
        <v>800</v>
      </c>
      <c r="M40" s="48">
        <v>1500</v>
      </c>
      <c r="N40" s="3">
        <f t="shared" si="1"/>
        <v>1200000</v>
      </c>
    </row>
    <row r="41" spans="1:14" ht="30.6">
      <c r="A41" s="11">
        <v>40</v>
      </c>
      <c r="B41" s="6">
        <v>33141204</v>
      </c>
      <c r="C41" s="47" t="s">
        <v>460</v>
      </c>
      <c r="D41" s="6" t="s">
        <v>35</v>
      </c>
      <c r="E41" s="6" t="s">
        <v>176</v>
      </c>
      <c r="F41" s="11"/>
      <c r="G41" s="11"/>
      <c r="H41" s="2" t="s">
        <v>177</v>
      </c>
      <c r="I41" s="2" t="s">
        <v>178</v>
      </c>
      <c r="J41" s="1" t="s">
        <v>85</v>
      </c>
      <c r="K41" s="1" t="s">
        <v>86</v>
      </c>
      <c r="L41" s="4">
        <v>45</v>
      </c>
      <c r="M41" s="48">
        <v>3300</v>
      </c>
      <c r="N41" s="3">
        <f t="shared" si="1"/>
        <v>148500</v>
      </c>
    </row>
    <row r="42" spans="1:14" ht="51">
      <c r="A42" s="11">
        <v>41</v>
      </c>
      <c r="B42" s="6">
        <v>33141204</v>
      </c>
      <c r="C42" s="47" t="s">
        <v>461</v>
      </c>
      <c r="D42" s="6" t="s">
        <v>36</v>
      </c>
      <c r="E42" s="6" t="s">
        <v>179</v>
      </c>
      <c r="F42" s="11"/>
      <c r="G42" s="11"/>
      <c r="H42" s="2" t="s">
        <v>180</v>
      </c>
      <c r="I42" s="2" t="s">
        <v>181</v>
      </c>
      <c r="J42" s="1" t="s">
        <v>85</v>
      </c>
      <c r="K42" s="1" t="s">
        <v>86</v>
      </c>
      <c r="L42" s="4">
        <v>380</v>
      </c>
      <c r="M42" s="48">
        <v>1500</v>
      </c>
      <c r="N42" s="3">
        <f t="shared" si="1"/>
        <v>570000</v>
      </c>
    </row>
    <row r="43" spans="1:14" ht="61.2">
      <c r="A43" s="11">
        <v>42</v>
      </c>
      <c r="B43" s="6">
        <v>33141204</v>
      </c>
      <c r="C43" s="47" t="s">
        <v>462</v>
      </c>
      <c r="D43" s="6" t="s">
        <v>37</v>
      </c>
      <c r="E43" s="6" t="s">
        <v>182</v>
      </c>
      <c r="F43" s="11"/>
      <c r="G43" s="11"/>
      <c r="H43" s="2" t="s">
        <v>183</v>
      </c>
      <c r="I43" s="2" t="s">
        <v>184</v>
      </c>
      <c r="J43" s="1" t="s">
        <v>85</v>
      </c>
      <c r="K43" s="1" t="s">
        <v>86</v>
      </c>
      <c r="L43" s="4">
        <v>400</v>
      </c>
      <c r="M43" s="48">
        <v>250</v>
      </c>
      <c r="N43" s="3">
        <f t="shared" si="1"/>
        <v>100000</v>
      </c>
    </row>
    <row r="44" spans="1:14" ht="30.6">
      <c r="A44" s="11">
        <v>43</v>
      </c>
      <c r="B44" s="6">
        <v>33171200</v>
      </c>
      <c r="C44" s="47" t="s">
        <v>489</v>
      </c>
      <c r="D44" s="6" t="s">
        <v>38</v>
      </c>
      <c r="E44" s="6" t="s">
        <v>185</v>
      </c>
      <c r="F44" s="11"/>
      <c r="G44" s="11"/>
      <c r="H44" s="2" t="s">
        <v>186</v>
      </c>
      <c r="I44" s="2" t="s">
        <v>187</v>
      </c>
      <c r="J44" s="1" t="s">
        <v>85</v>
      </c>
      <c r="K44" s="1" t="s">
        <v>86</v>
      </c>
      <c r="L44" s="4">
        <v>1200</v>
      </c>
      <c r="M44" s="48">
        <v>10</v>
      </c>
      <c r="N44" s="3">
        <f t="shared" si="1"/>
        <v>12000</v>
      </c>
    </row>
    <row r="45" spans="1:14" ht="40.799999999999997">
      <c r="A45" s="11">
        <v>44</v>
      </c>
      <c r="B45" s="6">
        <v>33151220</v>
      </c>
      <c r="C45" s="47" t="s">
        <v>483</v>
      </c>
      <c r="D45" s="6" t="s">
        <v>39</v>
      </c>
      <c r="E45" s="6" t="s">
        <v>188</v>
      </c>
      <c r="F45" s="11"/>
      <c r="G45" s="11"/>
      <c r="H45" s="2" t="s">
        <v>189</v>
      </c>
      <c r="I45" s="2" t="s">
        <v>190</v>
      </c>
      <c r="J45" s="1" t="s">
        <v>85</v>
      </c>
      <c r="K45" s="1" t="s">
        <v>86</v>
      </c>
      <c r="L45" s="4">
        <v>1200</v>
      </c>
      <c r="M45" s="48">
        <v>100</v>
      </c>
      <c r="N45" s="3">
        <f t="shared" si="1"/>
        <v>120000</v>
      </c>
    </row>
    <row r="46" spans="1:14" ht="40.799999999999997">
      <c r="A46" s="11">
        <v>45</v>
      </c>
      <c r="B46" s="6">
        <v>33151220</v>
      </c>
      <c r="C46" s="47" t="s">
        <v>484</v>
      </c>
      <c r="D46" s="6" t="s">
        <v>40</v>
      </c>
      <c r="E46" s="6" t="s">
        <v>191</v>
      </c>
      <c r="F46" s="11"/>
      <c r="G46" s="11"/>
      <c r="H46" s="2" t="s">
        <v>192</v>
      </c>
      <c r="I46" s="2" t="s">
        <v>193</v>
      </c>
      <c r="J46" s="1" t="s">
        <v>85</v>
      </c>
      <c r="K46" s="1" t="s">
        <v>86</v>
      </c>
      <c r="L46" s="4">
        <v>1600</v>
      </c>
      <c r="M46" s="48">
        <v>100</v>
      </c>
      <c r="N46" s="3">
        <f t="shared" si="1"/>
        <v>160000</v>
      </c>
    </row>
    <row r="47" spans="1:14" ht="40.799999999999997">
      <c r="A47" s="11">
        <v>46</v>
      </c>
      <c r="B47" s="6">
        <v>33151220</v>
      </c>
      <c r="C47" s="47" t="s">
        <v>485</v>
      </c>
      <c r="D47" s="6" t="s">
        <v>41</v>
      </c>
      <c r="E47" s="6" t="s">
        <v>194</v>
      </c>
      <c r="F47" s="11"/>
      <c r="G47" s="11"/>
      <c r="H47" s="2" t="s">
        <v>195</v>
      </c>
      <c r="I47" s="2" t="s">
        <v>196</v>
      </c>
      <c r="J47" s="1" t="s">
        <v>85</v>
      </c>
      <c r="K47" s="1" t="s">
        <v>86</v>
      </c>
      <c r="L47" s="4">
        <v>700</v>
      </c>
      <c r="M47" s="48">
        <v>1000</v>
      </c>
      <c r="N47" s="3">
        <f t="shared" si="1"/>
        <v>700000</v>
      </c>
    </row>
    <row r="48" spans="1:14" ht="40.799999999999997">
      <c r="A48" s="11">
        <v>47</v>
      </c>
      <c r="B48" s="6">
        <v>33151220</v>
      </c>
      <c r="C48" s="47" t="s">
        <v>486</v>
      </c>
      <c r="D48" s="6" t="s">
        <v>42</v>
      </c>
      <c r="E48" s="6" t="s">
        <v>197</v>
      </c>
      <c r="F48" s="11"/>
      <c r="G48" s="11"/>
      <c r="H48" s="2" t="s">
        <v>198</v>
      </c>
      <c r="I48" s="2" t="s">
        <v>199</v>
      </c>
      <c r="J48" s="1" t="s">
        <v>85</v>
      </c>
      <c r="K48" s="1" t="s">
        <v>86</v>
      </c>
      <c r="L48" s="4">
        <v>750</v>
      </c>
      <c r="M48" s="48">
        <v>500</v>
      </c>
      <c r="N48" s="3">
        <f t="shared" si="1"/>
        <v>375000</v>
      </c>
    </row>
    <row r="49" spans="1:14" ht="20.399999999999999">
      <c r="A49" s="11">
        <v>48</v>
      </c>
      <c r="B49" s="8">
        <v>33141129</v>
      </c>
      <c r="C49" s="47" t="s">
        <v>425</v>
      </c>
      <c r="D49" s="9" t="s">
        <v>347</v>
      </c>
      <c r="E49" s="23" t="s">
        <v>346</v>
      </c>
      <c r="F49" s="24"/>
      <c r="G49" s="24"/>
      <c r="H49" s="23" t="s">
        <v>345</v>
      </c>
      <c r="I49" s="23" t="s">
        <v>344</v>
      </c>
      <c r="J49" s="8" t="s">
        <v>85</v>
      </c>
      <c r="K49" s="8" t="s">
        <v>86</v>
      </c>
      <c r="L49" s="15">
        <v>7000</v>
      </c>
      <c r="M49" s="50">
        <v>10</v>
      </c>
      <c r="N49" s="3">
        <f t="shared" si="1"/>
        <v>70000</v>
      </c>
    </row>
    <row r="50" spans="1:14" ht="40.799999999999997">
      <c r="A50" s="11">
        <v>49</v>
      </c>
      <c r="B50" s="6">
        <v>33141129</v>
      </c>
      <c r="C50" s="47" t="s">
        <v>426</v>
      </c>
      <c r="D50" s="6" t="s">
        <v>43</v>
      </c>
      <c r="E50" s="6" t="s">
        <v>200</v>
      </c>
      <c r="F50" s="11"/>
      <c r="G50" s="11"/>
      <c r="H50" s="2" t="s">
        <v>201</v>
      </c>
      <c r="I50" s="2" t="s">
        <v>202</v>
      </c>
      <c r="J50" s="1" t="s">
        <v>85</v>
      </c>
      <c r="K50" s="1" t="s">
        <v>86</v>
      </c>
      <c r="L50" s="4">
        <v>96</v>
      </c>
      <c r="M50" s="48">
        <v>9000</v>
      </c>
      <c r="N50" s="3">
        <f t="shared" si="1"/>
        <v>864000</v>
      </c>
    </row>
    <row r="51" spans="1:14" ht="20.399999999999999">
      <c r="A51" s="11">
        <v>50</v>
      </c>
      <c r="B51" s="6">
        <v>33141129</v>
      </c>
      <c r="C51" s="47" t="s">
        <v>427</v>
      </c>
      <c r="D51" s="6" t="s">
        <v>44</v>
      </c>
      <c r="E51" s="6" t="s">
        <v>203</v>
      </c>
      <c r="F51" s="11"/>
      <c r="G51" s="11"/>
      <c r="H51" s="2" t="s">
        <v>204</v>
      </c>
      <c r="I51" s="2" t="s">
        <v>205</v>
      </c>
      <c r="J51" s="1" t="s">
        <v>85</v>
      </c>
      <c r="K51" s="1" t="s">
        <v>86</v>
      </c>
      <c r="L51" s="4">
        <v>180</v>
      </c>
      <c r="M51" s="48">
        <v>1000</v>
      </c>
      <c r="N51" s="3">
        <f t="shared" si="1"/>
        <v>180000</v>
      </c>
    </row>
    <row r="52" spans="1:14" ht="91.8">
      <c r="A52" s="11">
        <v>51</v>
      </c>
      <c r="B52" s="6">
        <v>33141129</v>
      </c>
      <c r="C52" s="47" t="s">
        <v>428</v>
      </c>
      <c r="D52" s="6" t="s">
        <v>45</v>
      </c>
      <c r="E52" s="6" t="s">
        <v>206</v>
      </c>
      <c r="F52" s="11"/>
      <c r="G52" s="11"/>
      <c r="H52" s="2" t="s">
        <v>207</v>
      </c>
      <c r="I52" s="2" t="s">
        <v>208</v>
      </c>
      <c r="J52" s="1" t="s">
        <v>85</v>
      </c>
      <c r="K52" s="1" t="s">
        <v>86</v>
      </c>
      <c r="L52" s="4">
        <v>18</v>
      </c>
      <c r="M52" s="48">
        <v>50000</v>
      </c>
      <c r="N52" s="3">
        <f t="shared" si="1"/>
        <v>900000</v>
      </c>
    </row>
    <row r="53" spans="1:14" ht="40.799999999999997">
      <c r="A53" s="11">
        <v>52</v>
      </c>
      <c r="B53" s="6">
        <v>33151220</v>
      </c>
      <c r="C53" s="47" t="s">
        <v>487</v>
      </c>
      <c r="D53" s="6" t="s">
        <v>46</v>
      </c>
      <c r="E53" s="6" t="s">
        <v>209</v>
      </c>
      <c r="F53" s="11"/>
      <c r="G53" s="11"/>
      <c r="H53" s="2" t="s">
        <v>210</v>
      </c>
      <c r="I53" s="2" t="s">
        <v>211</v>
      </c>
      <c r="J53" s="1" t="s">
        <v>85</v>
      </c>
      <c r="K53" s="1" t="s">
        <v>86</v>
      </c>
      <c r="L53" s="4">
        <v>13000</v>
      </c>
      <c r="M53" s="48">
        <v>4</v>
      </c>
      <c r="N53" s="3">
        <f t="shared" si="1"/>
        <v>52000</v>
      </c>
    </row>
    <row r="54" spans="1:14" ht="51">
      <c r="A54" s="11">
        <v>53</v>
      </c>
      <c r="B54" s="6">
        <v>33151220</v>
      </c>
      <c r="C54" s="47" t="s">
        <v>488</v>
      </c>
      <c r="D54" s="6" t="s">
        <v>47</v>
      </c>
      <c r="E54" s="6" t="s">
        <v>212</v>
      </c>
      <c r="F54" s="11"/>
      <c r="G54" s="11"/>
      <c r="H54" s="6" t="s">
        <v>364</v>
      </c>
      <c r="I54" s="6" t="s">
        <v>365</v>
      </c>
      <c r="J54" s="11" t="s">
        <v>85</v>
      </c>
      <c r="K54" s="11" t="s">
        <v>86</v>
      </c>
      <c r="L54" s="4">
        <v>14000</v>
      </c>
      <c r="M54" s="48">
        <v>10</v>
      </c>
      <c r="N54" s="3">
        <f t="shared" si="1"/>
        <v>140000</v>
      </c>
    </row>
    <row r="55" spans="1:14" ht="30.6">
      <c r="A55" s="11">
        <v>54</v>
      </c>
      <c r="B55" s="6">
        <v>33141202</v>
      </c>
      <c r="C55" s="47" t="s">
        <v>446</v>
      </c>
      <c r="D55" s="6" t="s">
        <v>48</v>
      </c>
      <c r="E55" s="6" t="s">
        <v>213</v>
      </c>
      <c r="F55" s="11"/>
      <c r="G55" s="11"/>
      <c r="H55" s="2" t="s">
        <v>214</v>
      </c>
      <c r="I55" s="2" t="s">
        <v>215</v>
      </c>
      <c r="J55" s="1" t="s">
        <v>85</v>
      </c>
      <c r="K55" s="1" t="s">
        <v>86</v>
      </c>
      <c r="L55" s="4">
        <v>3400</v>
      </c>
      <c r="M55" s="48">
        <v>250</v>
      </c>
      <c r="N55" s="3">
        <f t="shared" si="1"/>
        <v>850000</v>
      </c>
    </row>
    <row r="56" spans="1:14" ht="30.6">
      <c r="A56" s="11">
        <v>55</v>
      </c>
      <c r="B56" s="6">
        <v>33141202</v>
      </c>
      <c r="C56" s="47" t="s">
        <v>447</v>
      </c>
      <c r="D56" s="6" t="s">
        <v>317</v>
      </c>
      <c r="E56" s="6" t="s">
        <v>318</v>
      </c>
      <c r="F56" s="11"/>
      <c r="G56" s="11"/>
      <c r="H56" s="2" t="s">
        <v>319</v>
      </c>
      <c r="I56" s="2" t="s">
        <v>320</v>
      </c>
      <c r="J56" s="1" t="s">
        <v>85</v>
      </c>
      <c r="K56" s="1" t="s">
        <v>86</v>
      </c>
      <c r="L56" s="4">
        <v>33500</v>
      </c>
      <c r="M56" s="48">
        <v>20</v>
      </c>
      <c r="N56" s="3">
        <f t="shared" si="1"/>
        <v>670000</v>
      </c>
    </row>
    <row r="57" spans="1:14" ht="40.799999999999997">
      <c r="A57" s="11">
        <v>56</v>
      </c>
      <c r="B57" s="6">
        <v>33141202</v>
      </c>
      <c r="C57" s="47" t="s">
        <v>448</v>
      </c>
      <c r="D57" s="6" t="s">
        <v>49</v>
      </c>
      <c r="E57" s="6" t="s">
        <v>216</v>
      </c>
      <c r="F57" s="11"/>
      <c r="G57" s="11"/>
      <c r="H57" s="2" t="s">
        <v>323</v>
      </c>
      <c r="I57" s="2" t="s">
        <v>324</v>
      </c>
      <c r="J57" s="1" t="s">
        <v>85</v>
      </c>
      <c r="K57" s="1" t="s">
        <v>86</v>
      </c>
      <c r="L57" s="4">
        <v>26.5</v>
      </c>
      <c r="M57" s="48">
        <v>17000</v>
      </c>
      <c r="N57" s="3">
        <f t="shared" si="1"/>
        <v>450500</v>
      </c>
    </row>
    <row r="58" spans="1:14" ht="51">
      <c r="A58" s="11">
        <v>57</v>
      </c>
      <c r="B58" s="6">
        <v>33141202</v>
      </c>
      <c r="C58" s="47" t="s">
        <v>449</v>
      </c>
      <c r="D58" s="6" t="s">
        <v>50</v>
      </c>
      <c r="E58" s="6" t="s">
        <v>217</v>
      </c>
      <c r="F58" s="11"/>
      <c r="G58" s="11"/>
      <c r="H58" s="2" t="s">
        <v>218</v>
      </c>
      <c r="I58" s="2" t="s">
        <v>219</v>
      </c>
      <c r="J58" s="1" t="s">
        <v>85</v>
      </c>
      <c r="K58" s="1" t="s">
        <v>86</v>
      </c>
      <c r="L58" s="4">
        <v>25</v>
      </c>
      <c r="M58" s="48">
        <v>120000</v>
      </c>
      <c r="N58" s="3">
        <f t="shared" si="1"/>
        <v>3000000</v>
      </c>
    </row>
    <row r="59" spans="1:14" ht="40.799999999999997">
      <c r="A59" s="11">
        <v>58</v>
      </c>
      <c r="B59" s="6">
        <v>33141202</v>
      </c>
      <c r="C59" s="47" t="s">
        <v>450</v>
      </c>
      <c r="D59" s="6" t="s">
        <v>51</v>
      </c>
      <c r="E59" s="6" t="s">
        <v>220</v>
      </c>
      <c r="F59" s="25" t="s">
        <v>511</v>
      </c>
      <c r="G59" s="25" t="s">
        <v>509</v>
      </c>
      <c r="H59" s="2" t="s">
        <v>512</v>
      </c>
      <c r="I59" s="2" t="s">
        <v>513</v>
      </c>
      <c r="J59" s="1" t="s">
        <v>85</v>
      </c>
      <c r="K59" s="1" t="s">
        <v>86</v>
      </c>
      <c r="L59" s="4">
        <v>32</v>
      </c>
      <c r="M59" s="48">
        <v>300000</v>
      </c>
      <c r="N59" s="3">
        <f t="shared" si="1"/>
        <v>9600000</v>
      </c>
    </row>
    <row r="60" spans="1:14" ht="40.799999999999997">
      <c r="A60" s="11">
        <v>59</v>
      </c>
      <c r="B60" s="6">
        <v>33141202</v>
      </c>
      <c r="C60" s="47" t="s">
        <v>451</v>
      </c>
      <c r="D60" s="6" t="s">
        <v>52</v>
      </c>
      <c r="E60" s="6" t="s">
        <v>221</v>
      </c>
      <c r="F60" s="11"/>
      <c r="G60" s="11"/>
      <c r="H60" s="2" t="s">
        <v>222</v>
      </c>
      <c r="I60" s="2" t="s">
        <v>223</v>
      </c>
      <c r="J60" s="1" t="s">
        <v>85</v>
      </c>
      <c r="K60" s="1" t="s">
        <v>86</v>
      </c>
      <c r="L60" s="4">
        <v>3700</v>
      </c>
      <c r="M60" s="48">
        <v>70</v>
      </c>
      <c r="N60" s="3">
        <f t="shared" si="1"/>
        <v>259000</v>
      </c>
    </row>
    <row r="61" spans="1:14" ht="40.799999999999997">
      <c r="A61" s="11">
        <v>60</v>
      </c>
      <c r="B61" s="6">
        <v>33141202</v>
      </c>
      <c r="C61" s="47" t="s">
        <v>452</v>
      </c>
      <c r="D61" s="6" t="s">
        <v>53</v>
      </c>
      <c r="E61" s="6" t="s">
        <v>224</v>
      </c>
      <c r="F61" s="11"/>
      <c r="G61" s="11"/>
      <c r="H61" s="2" t="s">
        <v>225</v>
      </c>
      <c r="I61" s="2" t="s">
        <v>226</v>
      </c>
      <c r="J61" s="1" t="s">
        <v>85</v>
      </c>
      <c r="K61" s="1" t="s">
        <v>86</v>
      </c>
      <c r="L61" s="4">
        <v>2053</v>
      </c>
      <c r="M61" s="48">
        <v>1200</v>
      </c>
      <c r="N61" s="3">
        <f t="shared" si="1"/>
        <v>2463600</v>
      </c>
    </row>
    <row r="62" spans="1:14" ht="10.199999999999999">
      <c r="A62" s="11">
        <v>61</v>
      </c>
      <c r="B62" s="6">
        <v>33111210</v>
      </c>
      <c r="C62" s="47" t="s">
        <v>403</v>
      </c>
      <c r="D62" s="6" t="s">
        <v>54</v>
      </c>
      <c r="E62" s="6" t="s">
        <v>227</v>
      </c>
      <c r="F62" s="11"/>
      <c r="G62" s="11"/>
      <c r="H62" s="2" t="s">
        <v>228</v>
      </c>
      <c r="I62" s="2" t="s">
        <v>229</v>
      </c>
      <c r="J62" s="1" t="s">
        <v>85</v>
      </c>
      <c r="K62" s="1" t="s">
        <v>86</v>
      </c>
      <c r="L62" s="4">
        <v>2100</v>
      </c>
      <c r="M62" s="48">
        <v>24</v>
      </c>
      <c r="N62" s="3">
        <f t="shared" si="1"/>
        <v>50400</v>
      </c>
    </row>
    <row r="63" spans="1:14" ht="30.6">
      <c r="A63" s="11">
        <v>62</v>
      </c>
      <c r="B63" s="6">
        <v>33141209</v>
      </c>
      <c r="C63" s="47" t="s">
        <v>463</v>
      </c>
      <c r="D63" s="6" t="s">
        <v>55</v>
      </c>
      <c r="E63" s="6" t="s">
        <v>230</v>
      </c>
      <c r="F63" s="11"/>
      <c r="G63" s="11"/>
      <c r="H63" s="2" t="s">
        <v>231</v>
      </c>
      <c r="I63" s="2" t="s">
        <v>232</v>
      </c>
      <c r="J63" s="1" t="s">
        <v>85</v>
      </c>
      <c r="K63" s="1" t="s">
        <v>86</v>
      </c>
      <c r="L63" s="4">
        <v>9800</v>
      </c>
      <c r="M63" s="48">
        <v>1000</v>
      </c>
      <c r="N63" s="3">
        <f t="shared" si="1"/>
        <v>9800000</v>
      </c>
    </row>
    <row r="64" spans="1:14" ht="30.6">
      <c r="A64" s="11">
        <v>63</v>
      </c>
      <c r="B64" s="6">
        <v>33141209</v>
      </c>
      <c r="C64" s="47" t="s">
        <v>464</v>
      </c>
      <c r="D64" s="6" t="s">
        <v>56</v>
      </c>
      <c r="E64" s="6" t="s">
        <v>233</v>
      </c>
      <c r="F64" s="11"/>
      <c r="G64" s="11"/>
      <c r="H64" s="2" t="s">
        <v>234</v>
      </c>
      <c r="I64" s="2" t="s">
        <v>235</v>
      </c>
      <c r="J64" s="1" t="s">
        <v>85</v>
      </c>
      <c r="K64" s="1" t="s">
        <v>86</v>
      </c>
      <c r="L64" s="4">
        <v>4800</v>
      </c>
      <c r="M64" s="48">
        <v>700</v>
      </c>
      <c r="N64" s="3">
        <f t="shared" si="1"/>
        <v>3360000</v>
      </c>
    </row>
    <row r="65" spans="1:51" s="17" customFormat="1" ht="20.399999999999999">
      <c r="A65" s="11">
        <v>64</v>
      </c>
      <c r="B65" s="6">
        <v>33141114</v>
      </c>
      <c r="C65" s="47" t="s">
        <v>416</v>
      </c>
      <c r="D65" s="6" t="s">
        <v>57</v>
      </c>
      <c r="E65" s="6" t="s">
        <v>236</v>
      </c>
      <c r="F65" s="11"/>
      <c r="G65" s="11"/>
      <c r="H65" s="2" t="s">
        <v>237</v>
      </c>
      <c r="I65" s="2" t="s">
        <v>238</v>
      </c>
      <c r="J65" s="28" t="s">
        <v>239</v>
      </c>
      <c r="K65" s="1" t="s">
        <v>240</v>
      </c>
      <c r="L65" s="4">
        <v>84</v>
      </c>
      <c r="M65" s="48">
        <v>5000</v>
      </c>
      <c r="N65" s="3">
        <f t="shared" si="1"/>
        <v>420000</v>
      </c>
    </row>
    <row r="66" spans="1:51" ht="61.2">
      <c r="A66" s="11">
        <v>65</v>
      </c>
      <c r="B66" s="6">
        <v>33141118</v>
      </c>
      <c r="C66" s="47" t="s">
        <v>417</v>
      </c>
      <c r="D66" s="6" t="s">
        <v>58</v>
      </c>
      <c r="E66" s="6" t="s">
        <v>241</v>
      </c>
      <c r="F66" s="11"/>
      <c r="G66" s="11"/>
      <c r="H66" s="2" t="s">
        <v>348</v>
      </c>
      <c r="I66" s="2" t="s">
        <v>350</v>
      </c>
      <c r="J66" s="1" t="s">
        <v>85</v>
      </c>
      <c r="K66" s="1" t="s">
        <v>86</v>
      </c>
      <c r="L66" s="4">
        <v>1100</v>
      </c>
      <c r="M66" s="48">
        <v>2300</v>
      </c>
      <c r="N66" s="3">
        <f t="shared" ref="N66:N97" si="2">L66*M66</f>
        <v>2530000</v>
      </c>
    </row>
    <row r="67" spans="1:51" ht="61.2">
      <c r="A67" s="11">
        <v>66</v>
      </c>
      <c r="B67" s="6">
        <v>33141118</v>
      </c>
      <c r="C67" s="47" t="s">
        <v>418</v>
      </c>
      <c r="D67" s="6" t="s">
        <v>59</v>
      </c>
      <c r="E67" s="6" t="s">
        <v>242</v>
      </c>
      <c r="F67" s="11"/>
      <c r="G67" s="11"/>
      <c r="H67" s="2" t="s">
        <v>349</v>
      </c>
      <c r="I67" s="2" t="s">
        <v>351</v>
      </c>
      <c r="J67" s="1" t="s">
        <v>85</v>
      </c>
      <c r="K67" s="1" t="s">
        <v>86</v>
      </c>
      <c r="L67" s="4">
        <v>1400</v>
      </c>
      <c r="M67" s="48">
        <v>2700</v>
      </c>
      <c r="N67" s="3">
        <f t="shared" si="2"/>
        <v>3780000</v>
      </c>
    </row>
    <row r="68" spans="1:51" ht="71.400000000000006">
      <c r="A68" s="11">
        <v>67</v>
      </c>
      <c r="B68" s="6">
        <v>33141118</v>
      </c>
      <c r="C68" s="47" t="s">
        <v>419</v>
      </c>
      <c r="D68" s="6" t="s">
        <v>60</v>
      </c>
      <c r="E68" s="6" t="s">
        <v>243</v>
      </c>
      <c r="F68" s="11"/>
      <c r="G68" s="11"/>
      <c r="H68" s="2" t="s">
        <v>352</v>
      </c>
      <c r="I68" s="2" t="s">
        <v>354</v>
      </c>
      <c r="J68" s="1" t="s">
        <v>85</v>
      </c>
      <c r="K68" s="1" t="s">
        <v>86</v>
      </c>
      <c r="L68" s="4">
        <v>600</v>
      </c>
      <c r="M68" s="48">
        <v>600</v>
      </c>
      <c r="N68" s="3">
        <f t="shared" si="2"/>
        <v>360000</v>
      </c>
    </row>
    <row r="69" spans="1:51" ht="40.799999999999997">
      <c r="A69" s="11">
        <v>68</v>
      </c>
      <c r="B69" s="6">
        <v>33141118</v>
      </c>
      <c r="C69" s="47" t="s">
        <v>420</v>
      </c>
      <c r="D69" s="6" t="s">
        <v>61</v>
      </c>
      <c r="E69" s="6" t="s">
        <v>244</v>
      </c>
      <c r="F69" s="11"/>
      <c r="G69" s="11"/>
      <c r="H69" s="2" t="s">
        <v>353</v>
      </c>
      <c r="I69" s="2" t="s">
        <v>355</v>
      </c>
      <c r="J69" s="1" t="s">
        <v>85</v>
      </c>
      <c r="K69" s="1" t="s">
        <v>86</v>
      </c>
      <c r="L69" s="4">
        <v>2700</v>
      </c>
      <c r="M69" s="48">
        <v>5000</v>
      </c>
      <c r="N69" s="3">
        <f t="shared" si="2"/>
        <v>13500000</v>
      </c>
    </row>
    <row r="70" spans="1:51" ht="40.799999999999997">
      <c r="A70" s="11">
        <v>69</v>
      </c>
      <c r="B70" s="6">
        <v>33141118</v>
      </c>
      <c r="C70" s="47" t="s">
        <v>421</v>
      </c>
      <c r="D70" s="6" t="s">
        <v>62</v>
      </c>
      <c r="E70" s="6" t="s">
        <v>245</v>
      </c>
      <c r="F70" s="11"/>
      <c r="G70" s="11"/>
      <c r="H70" s="2" t="s">
        <v>315</v>
      </c>
      <c r="I70" s="2" t="s">
        <v>316</v>
      </c>
      <c r="J70" s="1" t="s">
        <v>85</v>
      </c>
      <c r="K70" s="1" t="s">
        <v>86</v>
      </c>
      <c r="L70" s="4">
        <v>1090</v>
      </c>
      <c r="M70" s="48">
        <v>3900</v>
      </c>
      <c r="N70" s="3">
        <f t="shared" si="2"/>
        <v>4251000</v>
      </c>
    </row>
    <row r="71" spans="1:51" s="17" customFormat="1" ht="30.6">
      <c r="A71" s="11">
        <v>70</v>
      </c>
      <c r="B71" s="6">
        <v>33141219</v>
      </c>
      <c r="C71" s="47" t="s">
        <v>473</v>
      </c>
      <c r="D71" s="6" t="s">
        <v>63</v>
      </c>
      <c r="E71" s="6" t="s">
        <v>246</v>
      </c>
      <c r="F71" s="11"/>
      <c r="G71" s="11"/>
      <c r="H71" s="2" t="s">
        <v>247</v>
      </c>
      <c r="I71" s="2" t="s">
        <v>248</v>
      </c>
      <c r="J71" s="1" t="s">
        <v>85</v>
      </c>
      <c r="K71" s="1" t="s">
        <v>86</v>
      </c>
      <c r="L71" s="4">
        <v>168</v>
      </c>
      <c r="M71" s="48">
        <v>2400</v>
      </c>
      <c r="N71" s="3">
        <f t="shared" si="2"/>
        <v>403200</v>
      </c>
    </row>
    <row r="72" spans="1:51" ht="40.799999999999997">
      <c r="A72" s="11">
        <v>71</v>
      </c>
      <c r="B72" s="6">
        <v>33141219</v>
      </c>
      <c r="C72" s="47" t="s">
        <v>474</v>
      </c>
      <c r="D72" s="6" t="s">
        <v>64</v>
      </c>
      <c r="E72" s="6" t="s">
        <v>249</v>
      </c>
      <c r="F72" s="11"/>
      <c r="G72" s="11"/>
      <c r="H72" s="2" t="s">
        <v>325</v>
      </c>
      <c r="I72" s="2" t="s">
        <v>326</v>
      </c>
      <c r="J72" s="1" t="s">
        <v>85</v>
      </c>
      <c r="K72" s="1" t="s">
        <v>86</v>
      </c>
      <c r="L72" s="4">
        <v>15</v>
      </c>
      <c r="M72" s="48">
        <v>38000</v>
      </c>
      <c r="N72" s="3">
        <f t="shared" si="2"/>
        <v>570000</v>
      </c>
    </row>
    <row r="73" spans="1:51" ht="51">
      <c r="A73" s="11">
        <v>72</v>
      </c>
      <c r="B73" s="6">
        <v>33141203</v>
      </c>
      <c r="C73" s="47" t="s">
        <v>453</v>
      </c>
      <c r="D73" s="6" t="s">
        <v>65</v>
      </c>
      <c r="E73" s="6" t="s">
        <v>250</v>
      </c>
      <c r="F73" s="11"/>
      <c r="G73" s="11"/>
      <c r="H73" s="2" t="s">
        <v>251</v>
      </c>
      <c r="I73" s="2" t="s">
        <v>252</v>
      </c>
      <c r="J73" s="1" t="s">
        <v>85</v>
      </c>
      <c r="K73" s="1" t="s">
        <v>86</v>
      </c>
      <c r="L73" s="4">
        <v>1670</v>
      </c>
      <c r="M73" s="48">
        <v>1000</v>
      </c>
      <c r="N73" s="3">
        <f t="shared" si="2"/>
        <v>1670000</v>
      </c>
    </row>
    <row r="74" spans="1:51" ht="30.6">
      <c r="A74" s="11">
        <v>73</v>
      </c>
      <c r="B74" s="6">
        <v>33141203</v>
      </c>
      <c r="C74" s="47" t="s">
        <v>454</v>
      </c>
      <c r="D74" s="6" t="s">
        <v>66</v>
      </c>
      <c r="E74" s="6" t="s">
        <v>253</v>
      </c>
      <c r="F74" s="11"/>
      <c r="G74" s="11"/>
      <c r="H74" s="2" t="s">
        <v>254</v>
      </c>
      <c r="I74" s="2" t="s">
        <v>255</v>
      </c>
      <c r="J74" s="1" t="s">
        <v>85</v>
      </c>
      <c r="K74" s="1" t="s">
        <v>86</v>
      </c>
      <c r="L74" s="4">
        <v>3340</v>
      </c>
      <c r="M74" s="48">
        <v>110</v>
      </c>
      <c r="N74" s="3">
        <f t="shared" si="2"/>
        <v>367400</v>
      </c>
    </row>
    <row r="75" spans="1:51" ht="20.399999999999999">
      <c r="A75" s="11">
        <v>74</v>
      </c>
      <c r="B75" s="6">
        <v>33141203</v>
      </c>
      <c r="C75" s="47" t="s">
        <v>455</v>
      </c>
      <c r="D75" s="6" t="s">
        <v>67</v>
      </c>
      <c r="E75" s="6" t="s">
        <v>256</v>
      </c>
      <c r="F75" s="11"/>
      <c r="G75" s="11"/>
      <c r="H75" s="2" t="s">
        <v>257</v>
      </c>
      <c r="I75" s="2" t="s">
        <v>258</v>
      </c>
      <c r="J75" s="1" t="s">
        <v>85</v>
      </c>
      <c r="K75" s="1" t="s">
        <v>86</v>
      </c>
      <c r="L75" s="4">
        <v>1200</v>
      </c>
      <c r="M75" s="48">
        <v>20</v>
      </c>
      <c r="N75" s="3">
        <f t="shared" si="2"/>
        <v>24000</v>
      </c>
    </row>
    <row r="76" spans="1:51" ht="20.399999999999999">
      <c r="A76" s="11">
        <v>75</v>
      </c>
      <c r="B76" s="6">
        <v>33141203</v>
      </c>
      <c r="C76" s="47" t="s">
        <v>456</v>
      </c>
      <c r="D76" s="6" t="s">
        <v>68</v>
      </c>
      <c r="E76" s="6" t="s">
        <v>259</v>
      </c>
      <c r="F76" s="11"/>
      <c r="G76" s="11"/>
      <c r="H76" s="2" t="s">
        <v>260</v>
      </c>
      <c r="I76" s="2" t="s">
        <v>261</v>
      </c>
      <c r="J76" s="1" t="s">
        <v>85</v>
      </c>
      <c r="K76" s="1" t="s">
        <v>86</v>
      </c>
      <c r="L76" s="4">
        <v>290</v>
      </c>
      <c r="M76" s="48">
        <v>110</v>
      </c>
      <c r="N76" s="3">
        <f t="shared" si="2"/>
        <v>31900</v>
      </c>
    </row>
    <row r="77" spans="1:51" s="27" customFormat="1" ht="20.399999999999999">
      <c r="A77" s="11">
        <v>76</v>
      </c>
      <c r="B77" s="8">
        <v>33141203</v>
      </c>
      <c r="C77" s="47" t="s">
        <v>457</v>
      </c>
      <c r="D77" s="9" t="s">
        <v>378</v>
      </c>
      <c r="E77" s="9" t="s">
        <v>379</v>
      </c>
      <c r="F77" s="9"/>
      <c r="G77" s="9"/>
      <c r="H77" s="9" t="s">
        <v>380</v>
      </c>
      <c r="I77" s="9" t="s">
        <v>381</v>
      </c>
      <c r="J77" s="1" t="s">
        <v>85</v>
      </c>
      <c r="K77" s="1" t="s">
        <v>86</v>
      </c>
      <c r="L77" s="4">
        <v>400</v>
      </c>
      <c r="M77" s="49">
        <v>30</v>
      </c>
      <c r="N77" s="3">
        <f t="shared" si="2"/>
        <v>12000</v>
      </c>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row>
    <row r="78" spans="1:51" ht="30.6">
      <c r="A78" s="11">
        <v>77</v>
      </c>
      <c r="B78" s="6">
        <v>33141203</v>
      </c>
      <c r="C78" s="47" t="s">
        <v>458</v>
      </c>
      <c r="D78" s="6" t="s">
        <v>69</v>
      </c>
      <c r="E78" s="6" t="s">
        <v>262</v>
      </c>
      <c r="F78" s="11"/>
      <c r="G78" s="11"/>
      <c r="H78" s="2" t="s">
        <v>263</v>
      </c>
      <c r="I78" s="2" t="s">
        <v>264</v>
      </c>
      <c r="J78" s="1" t="s">
        <v>85</v>
      </c>
      <c r="K78" s="1" t="s">
        <v>86</v>
      </c>
      <c r="L78" s="4">
        <v>5938</v>
      </c>
      <c r="M78" s="48">
        <v>12</v>
      </c>
      <c r="N78" s="3">
        <f t="shared" si="2"/>
        <v>71256</v>
      </c>
    </row>
    <row r="79" spans="1:51" ht="30.6">
      <c r="A79" s="11">
        <v>78</v>
      </c>
      <c r="B79" s="6">
        <v>33141203</v>
      </c>
      <c r="C79" s="47" t="s">
        <v>459</v>
      </c>
      <c r="D79" s="6" t="s">
        <v>70</v>
      </c>
      <c r="E79" s="6" t="s">
        <v>265</v>
      </c>
      <c r="F79" s="11"/>
      <c r="G79" s="11"/>
      <c r="H79" s="2" t="s">
        <v>266</v>
      </c>
      <c r="I79" s="2" t="s">
        <v>267</v>
      </c>
      <c r="J79" s="1" t="s">
        <v>85</v>
      </c>
      <c r="K79" s="1" t="s">
        <v>86</v>
      </c>
      <c r="L79" s="4">
        <v>810</v>
      </c>
      <c r="M79" s="48">
        <v>230</v>
      </c>
      <c r="N79" s="3">
        <f t="shared" si="2"/>
        <v>186300</v>
      </c>
    </row>
    <row r="80" spans="1:51" ht="30.6">
      <c r="A80" s="11">
        <v>79</v>
      </c>
      <c r="B80" s="6">
        <v>33141211</v>
      </c>
      <c r="C80" s="47" t="s">
        <v>468</v>
      </c>
      <c r="D80" s="6" t="s">
        <v>71</v>
      </c>
      <c r="E80" s="6" t="s">
        <v>268</v>
      </c>
      <c r="F80" s="11"/>
      <c r="G80" s="11"/>
      <c r="H80" s="2" t="s">
        <v>269</v>
      </c>
      <c r="I80" s="2" t="s">
        <v>270</v>
      </c>
      <c r="J80" s="1" t="s">
        <v>85</v>
      </c>
      <c r="K80" s="1" t="s">
        <v>86</v>
      </c>
      <c r="L80" s="4">
        <v>13</v>
      </c>
      <c r="M80" s="48">
        <v>1000</v>
      </c>
      <c r="N80" s="3">
        <f t="shared" si="2"/>
        <v>13000</v>
      </c>
    </row>
    <row r="81" spans="1:14" ht="30.6">
      <c r="A81" s="11">
        <v>80</v>
      </c>
      <c r="B81" s="6">
        <v>33111500</v>
      </c>
      <c r="C81" s="47" t="s">
        <v>404</v>
      </c>
      <c r="D81" s="6" t="s">
        <v>72</v>
      </c>
      <c r="E81" s="6" t="s">
        <v>271</v>
      </c>
      <c r="F81" s="11"/>
      <c r="G81" s="11"/>
      <c r="H81" s="2" t="s">
        <v>272</v>
      </c>
      <c r="I81" s="2" t="s">
        <v>273</v>
      </c>
      <c r="J81" s="1" t="s">
        <v>85</v>
      </c>
      <c r="K81" s="1" t="s">
        <v>86</v>
      </c>
      <c r="L81" s="4">
        <v>2500</v>
      </c>
      <c r="M81" s="48">
        <v>12</v>
      </c>
      <c r="N81" s="3">
        <f t="shared" si="2"/>
        <v>30000</v>
      </c>
    </row>
    <row r="82" spans="1:14" ht="40.799999999999997">
      <c r="A82" s="11">
        <v>81</v>
      </c>
      <c r="B82" s="6">
        <v>33111500</v>
      </c>
      <c r="C82" s="47" t="s">
        <v>405</v>
      </c>
      <c r="D82" s="6" t="s">
        <v>73</v>
      </c>
      <c r="E82" s="6" t="s">
        <v>274</v>
      </c>
      <c r="F82" s="11"/>
      <c r="G82" s="11"/>
      <c r="H82" s="2" t="s">
        <v>275</v>
      </c>
      <c r="I82" s="2" t="s">
        <v>276</v>
      </c>
      <c r="J82" s="1" t="s">
        <v>85</v>
      </c>
      <c r="K82" s="1" t="s">
        <v>86</v>
      </c>
      <c r="L82" s="4">
        <v>1200</v>
      </c>
      <c r="M82" s="48">
        <v>500</v>
      </c>
      <c r="N82" s="3">
        <f t="shared" si="2"/>
        <v>600000</v>
      </c>
    </row>
    <row r="83" spans="1:14" ht="30.6">
      <c r="A83" s="11">
        <v>82</v>
      </c>
      <c r="B83" s="6">
        <v>33111500</v>
      </c>
      <c r="C83" s="47" t="s">
        <v>406</v>
      </c>
      <c r="D83" s="6" t="s">
        <v>74</v>
      </c>
      <c r="E83" s="6" t="s">
        <v>277</v>
      </c>
      <c r="F83" s="11"/>
      <c r="G83" s="11"/>
      <c r="H83" s="2" t="s">
        <v>278</v>
      </c>
      <c r="I83" s="2" t="s">
        <v>279</v>
      </c>
      <c r="J83" s="1" t="s">
        <v>85</v>
      </c>
      <c r="K83" s="1" t="s">
        <v>86</v>
      </c>
      <c r="L83" s="4">
        <v>3000</v>
      </c>
      <c r="M83" s="48">
        <v>800</v>
      </c>
      <c r="N83" s="3">
        <f t="shared" si="2"/>
        <v>2400000</v>
      </c>
    </row>
    <row r="84" spans="1:14" ht="40.799999999999997">
      <c r="A84" s="11">
        <v>83</v>
      </c>
      <c r="B84" s="6">
        <v>33111500</v>
      </c>
      <c r="C84" s="47" t="s">
        <v>407</v>
      </c>
      <c r="D84" s="6" t="s">
        <v>75</v>
      </c>
      <c r="E84" s="6" t="s">
        <v>280</v>
      </c>
      <c r="F84" s="11"/>
      <c r="G84" s="11"/>
      <c r="H84" s="2" t="s">
        <v>281</v>
      </c>
      <c r="I84" s="2" t="s">
        <v>282</v>
      </c>
      <c r="J84" s="1" t="s">
        <v>85</v>
      </c>
      <c r="K84" s="1" t="s">
        <v>86</v>
      </c>
      <c r="L84" s="4">
        <v>3600</v>
      </c>
      <c r="M84" s="48">
        <v>100</v>
      </c>
      <c r="N84" s="3">
        <f t="shared" si="2"/>
        <v>360000</v>
      </c>
    </row>
    <row r="85" spans="1:14" ht="30.6">
      <c r="A85" s="11">
        <v>84</v>
      </c>
      <c r="B85" s="6">
        <v>33111500</v>
      </c>
      <c r="C85" s="47" t="s">
        <v>408</v>
      </c>
      <c r="D85" s="6" t="s">
        <v>76</v>
      </c>
      <c r="E85" s="6" t="s">
        <v>283</v>
      </c>
      <c r="F85" s="11"/>
      <c r="G85" s="11"/>
      <c r="H85" s="2" t="s">
        <v>284</v>
      </c>
      <c r="I85" s="2" t="s">
        <v>285</v>
      </c>
      <c r="J85" s="1" t="s">
        <v>85</v>
      </c>
      <c r="K85" s="1" t="s">
        <v>86</v>
      </c>
      <c r="L85" s="4">
        <v>13.2</v>
      </c>
      <c r="M85" s="48">
        <v>14000</v>
      </c>
      <c r="N85" s="3">
        <f t="shared" si="2"/>
        <v>184800</v>
      </c>
    </row>
    <row r="86" spans="1:14" ht="40.799999999999997">
      <c r="A86" s="11">
        <v>85</v>
      </c>
      <c r="B86" s="6">
        <v>33111500</v>
      </c>
      <c r="C86" s="47" t="s">
        <v>409</v>
      </c>
      <c r="D86" s="6" t="s">
        <v>77</v>
      </c>
      <c r="E86" s="6" t="s">
        <v>286</v>
      </c>
      <c r="F86" s="11"/>
      <c r="G86" s="11"/>
      <c r="H86" s="2" t="s">
        <v>287</v>
      </c>
      <c r="I86" s="2" t="s">
        <v>288</v>
      </c>
      <c r="J86" s="1" t="s">
        <v>85</v>
      </c>
      <c r="K86" s="1" t="s">
        <v>86</v>
      </c>
      <c r="L86" s="4">
        <v>13.2</v>
      </c>
      <c r="M86" s="48">
        <v>17000</v>
      </c>
      <c r="N86" s="3">
        <f t="shared" si="2"/>
        <v>224400</v>
      </c>
    </row>
    <row r="87" spans="1:14" ht="40.799999999999997">
      <c r="A87" s="11">
        <v>86</v>
      </c>
      <c r="B87" s="6">
        <v>33141157</v>
      </c>
      <c r="C87" s="47" t="s">
        <v>442</v>
      </c>
      <c r="D87" s="6" t="s">
        <v>78</v>
      </c>
      <c r="E87" s="6" t="s">
        <v>289</v>
      </c>
      <c r="F87" s="25" t="s">
        <v>509</v>
      </c>
      <c r="G87" s="25" t="s">
        <v>508</v>
      </c>
      <c r="H87" s="2" t="s">
        <v>290</v>
      </c>
      <c r="I87" s="2" t="s">
        <v>291</v>
      </c>
      <c r="J87" s="1" t="s">
        <v>85</v>
      </c>
      <c r="K87" s="1" t="s">
        <v>86</v>
      </c>
      <c r="L87" s="4">
        <v>148</v>
      </c>
      <c r="M87" s="48">
        <v>12000</v>
      </c>
      <c r="N87" s="3">
        <f t="shared" si="2"/>
        <v>1776000</v>
      </c>
    </row>
    <row r="88" spans="1:14" ht="40.799999999999997">
      <c r="A88" s="11">
        <v>87</v>
      </c>
      <c r="B88" s="6">
        <v>33141157</v>
      </c>
      <c r="C88" s="47" t="s">
        <v>443</v>
      </c>
      <c r="D88" s="6" t="s">
        <v>79</v>
      </c>
      <c r="E88" s="6" t="s">
        <v>292</v>
      </c>
      <c r="F88" s="25" t="s">
        <v>509</v>
      </c>
      <c r="G88" s="25" t="s">
        <v>508</v>
      </c>
      <c r="H88" s="2" t="s">
        <v>293</v>
      </c>
      <c r="I88" s="2" t="s">
        <v>294</v>
      </c>
      <c r="J88" s="1" t="s">
        <v>85</v>
      </c>
      <c r="K88" s="1" t="s">
        <v>86</v>
      </c>
      <c r="L88" s="4">
        <v>148</v>
      </c>
      <c r="M88" s="48">
        <v>4000</v>
      </c>
      <c r="N88" s="3">
        <f t="shared" si="2"/>
        <v>592000</v>
      </c>
    </row>
    <row r="89" spans="1:14" ht="40.799999999999997">
      <c r="A89" s="11">
        <v>88</v>
      </c>
      <c r="B89" s="6">
        <v>33141157</v>
      </c>
      <c r="C89" s="47" t="s">
        <v>444</v>
      </c>
      <c r="D89" s="6" t="s">
        <v>80</v>
      </c>
      <c r="E89" s="6" t="s">
        <v>295</v>
      </c>
      <c r="F89" s="25" t="s">
        <v>509</v>
      </c>
      <c r="G89" s="25" t="s">
        <v>508</v>
      </c>
      <c r="H89" s="2" t="s">
        <v>296</v>
      </c>
      <c r="I89" s="2" t="s">
        <v>297</v>
      </c>
      <c r="J89" s="1" t="s">
        <v>85</v>
      </c>
      <c r="K89" s="1" t="s">
        <v>86</v>
      </c>
      <c r="L89" s="4">
        <v>148</v>
      </c>
      <c r="M89" s="48">
        <v>2200</v>
      </c>
      <c r="N89" s="3">
        <f t="shared" si="2"/>
        <v>325600</v>
      </c>
    </row>
    <row r="90" spans="1:14" ht="40.799999999999997">
      <c r="A90" s="11">
        <v>89</v>
      </c>
      <c r="B90" s="6">
        <v>33141157</v>
      </c>
      <c r="C90" s="47" t="s">
        <v>445</v>
      </c>
      <c r="D90" s="6" t="s">
        <v>81</v>
      </c>
      <c r="E90" s="6" t="s">
        <v>298</v>
      </c>
      <c r="F90" s="25" t="s">
        <v>509</v>
      </c>
      <c r="G90" s="25" t="s">
        <v>508</v>
      </c>
      <c r="H90" s="2" t="s">
        <v>299</v>
      </c>
      <c r="I90" s="2" t="s">
        <v>300</v>
      </c>
      <c r="J90" s="1" t="s">
        <v>85</v>
      </c>
      <c r="K90" s="1" t="s">
        <v>86</v>
      </c>
      <c r="L90" s="4">
        <v>1250</v>
      </c>
      <c r="M90" s="48">
        <v>360</v>
      </c>
      <c r="N90" s="3">
        <f t="shared" si="2"/>
        <v>450000</v>
      </c>
    </row>
    <row r="91" spans="1:14" ht="112.2">
      <c r="A91" s="11">
        <v>90</v>
      </c>
      <c r="B91" s="2">
        <v>33621643</v>
      </c>
      <c r="C91" s="47" t="s">
        <v>498</v>
      </c>
      <c r="D91" s="6" t="s">
        <v>327</v>
      </c>
      <c r="E91" s="6" t="s">
        <v>328</v>
      </c>
      <c r="F91" s="11"/>
      <c r="G91" s="11"/>
      <c r="H91" s="6" t="s">
        <v>329</v>
      </c>
      <c r="I91" s="6" t="s">
        <v>330</v>
      </c>
      <c r="J91" s="28" t="s">
        <v>301</v>
      </c>
      <c r="K91" s="1" t="s">
        <v>302</v>
      </c>
      <c r="L91" s="4">
        <v>3600</v>
      </c>
      <c r="M91" s="48">
        <v>800</v>
      </c>
      <c r="N91" s="3">
        <f t="shared" si="2"/>
        <v>2880000</v>
      </c>
    </row>
    <row r="92" spans="1:14" ht="30.6">
      <c r="A92" s="11">
        <v>91</v>
      </c>
      <c r="B92" s="6">
        <v>33141211</v>
      </c>
      <c r="C92" s="47" t="s">
        <v>469</v>
      </c>
      <c r="D92" s="6" t="s">
        <v>82</v>
      </c>
      <c r="E92" s="6" t="s">
        <v>303</v>
      </c>
      <c r="F92" s="11"/>
      <c r="G92" s="11"/>
      <c r="H92" s="2" t="s">
        <v>304</v>
      </c>
      <c r="I92" s="2" t="s">
        <v>305</v>
      </c>
      <c r="J92" s="1" t="s">
        <v>85</v>
      </c>
      <c r="K92" s="1" t="s">
        <v>86</v>
      </c>
      <c r="L92" s="4">
        <v>4320</v>
      </c>
      <c r="M92" s="48">
        <v>60</v>
      </c>
      <c r="N92" s="3">
        <f t="shared" si="2"/>
        <v>259200</v>
      </c>
    </row>
    <row r="93" spans="1:14" ht="40.799999999999997">
      <c r="A93" s="11">
        <v>92</v>
      </c>
      <c r="B93" s="6">
        <v>33141211</v>
      </c>
      <c r="C93" s="47" t="s">
        <v>470</v>
      </c>
      <c r="D93" s="6" t="s">
        <v>83</v>
      </c>
      <c r="E93" s="6" t="s">
        <v>306</v>
      </c>
      <c r="F93" s="11"/>
      <c r="G93" s="11"/>
      <c r="H93" s="2" t="s">
        <v>307</v>
      </c>
      <c r="I93" s="2" t="s">
        <v>308</v>
      </c>
      <c r="J93" s="1" t="s">
        <v>85</v>
      </c>
      <c r="K93" s="1" t="s">
        <v>86</v>
      </c>
      <c r="L93" s="51">
        <v>8333.3333299999995</v>
      </c>
      <c r="M93" s="48">
        <v>30</v>
      </c>
      <c r="N93" s="3">
        <f t="shared" si="2"/>
        <v>249999.9999</v>
      </c>
    </row>
    <row r="94" spans="1:14" ht="40.799999999999997">
      <c r="A94" s="11">
        <v>93</v>
      </c>
      <c r="B94" s="6">
        <v>33141211</v>
      </c>
      <c r="C94" s="47" t="s">
        <v>471</v>
      </c>
      <c r="D94" s="6" t="s">
        <v>84</v>
      </c>
      <c r="E94" s="6" t="s">
        <v>309</v>
      </c>
      <c r="F94" s="11"/>
      <c r="G94" s="11"/>
      <c r="H94" s="2" t="s">
        <v>310</v>
      </c>
      <c r="I94" s="2" t="s">
        <v>311</v>
      </c>
      <c r="J94" s="1" t="s">
        <v>85</v>
      </c>
      <c r="K94" s="1" t="s">
        <v>86</v>
      </c>
      <c r="L94" s="4">
        <v>125</v>
      </c>
      <c r="M94" s="48">
        <v>7300</v>
      </c>
      <c r="N94" s="3">
        <f t="shared" si="2"/>
        <v>912500</v>
      </c>
    </row>
    <row r="95" spans="1:14" ht="40.799999999999997">
      <c r="A95" s="11">
        <v>94</v>
      </c>
      <c r="B95" s="6">
        <v>33141127</v>
      </c>
      <c r="C95" s="47" t="s">
        <v>422</v>
      </c>
      <c r="D95" s="6" t="s">
        <v>377</v>
      </c>
      <c r="E95" s="6" t="s">
        <v>376</v>
      </c>
      <c r="F95" s="11"/>
      <c r="G95" s="11"/>
      <c r="H95" s="2" t="s">
        <v>375</v>
      </c>
      <c r="I95" s="2" t="s">
        <v>374</v>
      </c>
      <c r="J95" s="1" t="s">
        <v>85</v>
      </c>
      <c r="K95" s="1" t="s">
        <v>86</v>
      </c>
      <c r="L95" s="4">
        <v>25000</v>
      </c>
      <c r="M95" s="48">
        <v>200</v>
      </c>
      <c r="N95" s="3">
        <f t="shared" si="2"/>
        <v>5000000</v>
      </c>
    </row>
    <row r="96" spans="1:14" ht="40.799999999999997">
      <c r="A96" s="11">
        <v>95</v>
      </c>
      <c r="B96" s="6">
        <v>33141127</v>
      </c>
      <c r="C96" s="47" t="s">
        <v>423</v>
      </c>
      <c r="D96" s="6" t="s">
        <v>373</v>
      </c>
      <c r="E96" s="6" t="s">
        <v>372</v>
      </c>
      <c r="F96" s="11"/>
      <c r="G96" s="11"/>
      <c r="H96" s="2" t="s">
        <v>371</v>
      </c>
      <c r="I96" s="2" t="s">
        <v>370</v>
      </c>
      <c r="J96" s="1" t="s">
        <v>85</v>
      </c>
      <c r="K96" s="1" t="s">
        <v>86</v>
      </c>
      <c r="L96" s="4">
        <v>15000</v>
      </c>
      <c r="M96" s="48">
        <v>150</v>
      </c>
      <c r="N96" s="3">
        <f t="shared" si="2"/>
        <v>2250000</v>
      </c>
    </row>
    <row r="97" spans="1:14" ht="51">
      <c r="A97" s="11">
        <v>96</v>
      </c>
      <c r="B97" s="6">
        <v>33141127</v>
      </c>
      <c r="C97" s="47" t="s">
        <v>424</v>
      </c>
      <c r="D97" s="6" t="s">
        <v>369</v>
      </c>
      <c r="E97" s="6" t="s">
        <v>368</v>
      </c>
      <c r="F97" s="11"/>
      <c r="G97" s="11"/>
      <c r="H97" s="2" t="s">
        <v>367</v>
      </c>
      <c r="I97" s="2" t="s">
        <v>366</v>
      </c>
      <c r="J97" s="1" t="s">
        <v>85</v>
      </c>
      <c r="K97" s="1" t="s">
        <v>86</v>
      </c>
      <c r="L97" s="4">
        <v>7000</v>
      </c>
      <c r="M97" s="48">
        <v>40</v>
      </c>
      <c r="N97" s="3">
        <f t="shared" si="2"/>
        <v>280000</v>
      </c>
    </row>
    <row r="98" spans="1:14" ht="33" customHeight="1">
      <c r="A98" s="11"/>
      <c r="B98" s="6"/>
      <c r="C98" s="6"/>
      <c r="D98" s="6"/>
      <c r="E98" s="6"/>
      <c r="F98" s="11"/>
      <c r="G98" s="11"/>
      <c r="H98" s="2" t="s">
        <v>499</v>
      </c>
      <c r="I98" s="2" t="s">
        <v>500</v>
      </c>
      <c r="J98" s="1"/>
      <c r="K98" s="1"/>
      <c r="L98" s="13"/>
      <c r="M98" s="11"/>
      <c r="N98" s="3">
        <f>SUM(N2:N97)</f>
        <v>128794695.9999</v>
      </c>
    </row>
    <row r="100" spans="1:14" ht="175.8" customHeight="1">
      <c r="A100" s="8"/>
      <c r="B100" s="9"/>
      <c r="C100" s="6"/>
      <c r="D100" s="9" t="s">
        <v>387</v>
      </c>
      <c r="E100" s="9" t="s">
        <v>388</v>
      </c>
      <c r="F100" s="8"/>
      <c r="G100" s="8"/>
      <c r="H100" s="31" t="s">
        <v>401</v>
      </c>
      <c r="I100" s="31" t="s">
        <v>402</v>
      </c>
      <c r="J100" s="32"/>
      <c r="K100" s="32"/>
      <c r="L100" s="33"/>
      <c r="M100" s="34"/>
      <c r="N100" s="33"/>
    </row>
    <row r="101" spans="1:14" ht="97.2" customHeight="1">
      <c r="A101" s="8"/>
      <c r="B101" s="9"/>
      <c r="C101" s="6"/>
      <c r="D101" s="9" t="s">
        <v>389</v>
      </c>
      <c r="E101" s="9" t="s">
        <v>390</v>
      </c>
      <c r="F101" s="8"/>
      <c r="G101" s="8"/>
      <c r="H101" s="8" t="s">
        <v>391</v>
      </c>
      <c r="I101" s="8" t="s">
        <v>392</v>
      </c>
      <c r="J101" s="32"/>
      <c r="K101" s="32"/>
      <c r="L101" s="33"/>
      <c r="M101" s="34"/>
      <c r="N101" s="33"/>
    </row>
    <row r="102" spans="1:14" ht="15.6" customHeight="1">
      <c r="A102" s="35"/>
      <c r="B102" s="35"/>
      <c r="C102" s="35"/>
      <c r="D102" s="36"/>
      <c r="E102" s="37"/>
      <c r="F102" s="35"/>
      <c r="G102" s="35"/>
      <c r="H102" s="38"/>
      <c r="I102" s="38"/>
      <c r="J102" s="35"/>
      <c r="K102" s="35"/>
      <c r="L102" s="39"/>
      <c r="M102" s="40"/>
      <c r="N102" s="39"/>
    </row>
    <row r="103" spans="1:14" ht="10.199999999999999">
      <c r="A103" s="41"/>
      <c r="B103" s="42" t="s">
        <v>393</v>
      </c>
      <c r="C103" s="41"/>
      <c r="D103" s="27"/>
      <c r="E103" s="26"/>
      <c r="F103" s="41"/>
      <c r="G103" s="41"/>
      <c r="H103" s="27"/>
      <c r="I103" s="27"/>
      <c r="J103" s="41"/>
      <c r="K103" s="41"/>
      <c r="L103" s="43"/>
      <c r="M103" s="44"/>
      <c r="N103" s="43"/>
    </row>
    <row r="104" spans="1:14" ht="10.199999999999999">
      <c r="A104" s="41"/>
      <c r="B104" s="42" t="s">
        <v>394</v>
      </c>
      <c r="C104" s="41"/>
      <c r="D104" s="27"/>
      <c r="E104" s="26"/>
      <c r="F104" s="41"/>
      <c r="G104" s="41"/>
      <c r="H104" s="27"/>
      <c r="I104" s="27"/>
      <c r="J104" s="41"/>
      <c r="K104" s="41"/>
      <c r="L104" s="43"/>
      <c r="M104" s="44"/>
      <c r="N104" s="43"/>
    </row>
    <row r="105" spans="1:14" ht="10.199999999999999">
      <c r="A105" s="41"/>
      <c r="B105" s="42"/>
      <c r="C105" s="41"/>
      <c r="D105" s="27"/>
      <c r="E105" s="26"/>
      <c r="F105" s="41"/>
      <c r="G105" s="41"/>
      <c r="H105" s="27"/>
      <c r="I105" s="27"/>
      <c r="J105" s="41"/>
      <c r="K105" s="41"/>
      <c r="L105" s="43"/>
      <c r="M105" s="44"/>
      <c r="N105" s="43"/>
    </row>
    <row r="106" spans="1:14" ht="10.199999999999999">
      <c r="A106" s="41"/>
      <c r="B106" s="42" t="s">
        <v>395</v>
      </c>
      <c r="C106" s="41"/>
      <c r="D106" s="27"/>
      <c r="E106" s="26"/>
      <c r="F106" s="41"/>
      <c r="G106" s="41"/>
      <c r="H106" s="27"/>
      <c r="I106" s="27"/>
      <c r="J106" s="41"/>
      <c r="K106" s="41"/>
      <c r="L106" s="43"/>
      <c r="M106" s="44"/>
      <c r="N106" s="43"/>
    </row>
    <row r="107" spans="1:14" ht="10.199999999999999">
      <c r="A107" s="41"/>
      <c r="B107" s="42" t="s">
        <v>396</v>
      </c>
      <c r="C107" s="41"/>
      <c r="D107" s="27"/>
      <c r="E107" s="26"/>
      <c r="F107" s="41"/>
      <c r="G107" s="41"/>
      <c r="H107" s="27"/>
      <c r="I107" s="27"/>
      <c r="J107" s="41"/>
      <c r="K107" s="41"/>
      <c r="L107" s="43"/>
      <c r="M107" s="44"/>
      <c r="N107" s="43"/>
    </row>
    <row r="108" spans="1:14" ht="10.199999999999999">
      <c r="A108" s="41"/>
      <c r="B108" s="42"/>
      <c r="C108" s="41"/>
      <c r="D108" s="27"/>
      <c r="E108" s="26"/>
      <c r="F108" s="41"/>
      <c r="G108" s="41"/>
      <c r="H108" s="27"/>
      <c r="I108" s="27"/>
      <c r="J108" s="41"/>
      <c r="K108" s="41"/>
      <c r="L108" s="43"/>
      <c r="M108" s="44"/>
      <c r="N108" s="43"/>
    </row>
    <row r="109" spans="1:14" ht="10.199999999999999">
      <c r="A109" s="41"/>
      <c r="B109" s="42" t="s">
        <v>397</v>
      </c>
      <c r="C109" s="41"/>
      <c r="D109" s="27"/>
      <c r="E109" s="26"/>
      <c r="F109" s="41"/>
      <c r="G109" s="41"/>
      <c r="H109" s="27"/>
      <c r="I109" s="27"/>
      <c r="J109" s="41"/>
      <c r="K109" s="41"/>
      <c r="L109" s="43"/>
      <c r="M109" s="44"/>
      <c r="N109" s="43"/>
    </row>
    <row r="110" spans="1:14" ht="10.199999999999999">
      <c r="A110" s="41"/>
      <c r="B110" s="42" t="s">
        <v>398</v>
      </c>
      <c r="C110" s="41"/>
      <c r="D110" s="27"/>
      <c r="E110" s="26"/>
      <c r="F110" s="41"/>
      <c r="G110" s="41"/>
      <c r="H110" s="27"/>
      <c r="I110" s="27"/>
      <c r="J110" s="41"/>
      <c r="K110" s="41"/>
      <c r="L110" s="43"/>
      <c r="M110" s="44"/>
      <c r="N110" s="43"/>
    </row>
    <row r="111" spans="1:14" ht="17.399999999999999" customHeight="1">
      <c r="A111" s="41"/>
      <c r="B111" s="41"/>
      <c r="C111" s="41"/>
      <c r="D111" s="27"/>
      <c r="E111" s="26"/>
      <c r="F111" s="41"/>
      <c r="G111" s="41"/>
      <c r="H111" s="27"/>
      <c r="I111" s="27"/>
      <c r="J111" s="41"/>
      <c r="K111" s="41"/>
      <c r="L111" s="43"/>
      <c r="M111" s="44"/>
      <c r="N111" s="43"/>
    </row>
    <row r="112" spans="1:14" ht="121.2" customHeight="1">
      <c r="A112" s="32"/>
      <c r="B112" s="32"/>
      <c r="C112" s="32"/>
      <c r="D112" s="45"/>
      <c r="E112" s="46"/>
      <c r="F112" s="32"/>
      <c r="G112" s="32"/>
      <c r="H112" s="11" t="s">
        <v>399</v>
      </c>
      <c r="I112" s="11" t="s">
        <v>400</v>
      </c>
      <c r="J112" s="32"/>
      <c r="K112" s="32"/>
      <c r="L112" s="33"/>
      <c r="M112" s="34"/>
      <c r="N112" s="33"/>
    </row>
  </sheetData>
  <autoFilter ref="A1:N98">
    <filterColumn colId="6"/>
  </autoFilter>
  <pageMargins left="0.2" right="0.21" top="0.22" bottom="0.22" header="0.2" footer="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IT-Xirurgia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2024-11-28T06:31:28Z</dcterms:modified>
</cp:coreProperties>
</file>