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2B2B6A97-D12E-409A-8BA9-6502C01CFFD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ayeren" sheetId="1" r:id="rId1"/>
    <sheet name="ruseren" sheetId="3" r:id="rId2"/>
  </sheets>
  <externalReferences>
    <externalReference r:id="rId3"/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B31" i="1"/>
  <c r="C31" i="1"/>
  <c r="D31" i="1"/>
  <c r="E31" i="1"/>
  <c r="B29" i="1"/>
  <c r="C29" i="1"/>
  <c r="D29" i="1"/>
  <c r="E29" i="1"/>
  <c r="B30" i="1"/>
  <c r="C30" i="1"/>
  <c r="D30" i="1"/>
  <c r="E30" i="1"/>
  <c r="E8" i="1"/>
  <c r="E9" i="1"/>
  <c r="E10" i="1"/>
  <c r="E4" i="1"/>
  <c r="E5" i="1"/>
  <c r="E6" i="1"/>
  <c r="E7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2" i="1"/>
  <c r="E33" i="1"/>
  <c r="E34" i="1"/>
  <c r="E35" i="1"/>
  <c r="E36" i="1"/>
  <c r="E37" i="1"/>
  <c r="E38" i="1"/>
  <c r="E39" i="1"/>
  <c r="E40" i="1"/>
  <c r="E41" i="1"/>
  <c r="E42" i="1"/>
  <c r="A2" i="1" l="1"/>
</calcChain>
</file>

<file path=xl/sharedStrings.xml><?xml version="1.0" encoding="utf-8"?>
<sst xmlns="http://schemas.openxmlformats.org/spreadsheetml/2006/main" count="176" uniqueCount="129">
  <si>
    <t>անվանումը և ապրանքային նշանը</t>
  </si>
  <si>
    <t>չափման միավորը</t>
  </si>
  <si>
    <t>Հ/Հ</t>
  </si>
  <si>
    <t>Ավելուկ</t>
  </si>
  <si>
    <t>Սունկ</t>
  </si>
  <si>
    <t>Մրգեր</t>
  </si>
  <si>
    <t>Տանձ</t>
  </si>
  <si>
    <t>Չամիչ</t>
  </si>
  <si>
    <t>Խուրմա</t>
  </si>
  <si>
    <t>Հոն</t>
  </si>
  <si>
    <t>Մոշ</t>
  </si>
  <si>
    <t>Ազնվամորի</t>
  </si>
  <si>
    <t>Քաղցրավենիք</t>
  </si>
  <si>
    <t>Կակաո</t>
  </si>
  <si>
    <t>Երշիկեղեն</t>
  </si>
  <si>
    <t>Կաթնամթերք</t>
  </si>
  <si>
    <t>Պաղպաղակ</t>
  </si>
  <si>
    <t xml:space="preserve">Թարմ, մաքուր, ամբողջական, առողջ, չկեղտոտված, առանց մեխանիկական վնասվածքների: </t>
  </si>
  <si>
    <t xml:space="preserve">Չորացրած ավելուկ դաշտային, չբորբոսնած, առանց վնասատուների առկայության, խոնավության զանգվածային մասը ` 12 %-ից ոչ ավելի: </t>
  </si>
  <si>
    <t xml:space="preserve">Լոլիկի մարինադ </t>
  </si>
  <si>
    <t>Մարինադներ</t>
  </si>
  <si>
    <t xml:space="preserve">Թարմ, առողջ, չվնասված, տանձին հատուկ ձևով և գույնով, մատակարարվող խմբաքանակի առնվազն 90 %-ի տրամագիծը 6 սմ-ից ոչ պակաս։ </t>
  </si>
  <si>
    <t xml:space="preserve">Չամիչ առանց կորիզի։ Չափածրարված, պահված 5-ից մինչև 20 C ջերմաստիճանում, 70 %-ից ոչ ավելի խոնավության պայմաններում։ </t>
  </si>
  <si>
    <t xml:space="preserve">Հոն 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</si>
  <si>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Մոշ  թարմ, ամբողջական, հասած, առողջ, մաքուր, չվնասված։ </t>
  </si>
  <si>
    <t xml:space="preserve">Ազնվամորի  թարմ, ամբողջական, հասած,  առողջ, մաքուր, չվնասված։ </t>
  </si>
  <si>
    <t>Վաֆլի  2</t>
  </si>
  <si>
    <t>Մուրաբա 8</t>
  </si>
  <si>
    <t xml:space="preserve">Վաֆլի առանց միջուկի։ Պիտանելիության մնացորդային ժամկետը ոչ պակաս քան 60 %։ </t>
  </si>
  <si>
    <t>Համեմունքներ</t>
  </si>
  <si>
    <t>Սուրճ</t>
  </si>
  <si>
    <t xml:space="preserve">Բնական լուծվող սուրճ, չորացրած փոշու վիճակում, բնական բոված սուրճի խտածո, նախատեսված տաք և սառը ըմպելիք պատրաստելու համար, խոնավության զանգվածային մասը` թողարկման ժամանակ` 4,0 %-ից ոչ ավելի, պահման ժամկետի ընթացքում` 6,0 %-ից ոչ ավելի, կոֆեինի զանգվածային մասը` 2,3 % -ից ոչ պակաս, թթվայնությունը`  4,7 pH-ից ոչ  պակաս: 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</si>
  <si>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</si>
  <si>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</si>
  <si>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</si>
  <si>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Չոր, գործարանային փաթեթավորված, չափածրարված, խոնավությունը` 8 %-ից ոչ ավելի: ։ Պիտանելիության մնացորդային ժամկետը ոչ պակաս քան 60 %</t>
  </si>
  <si>
    <t>Սոդա</t>
  </si>
  <si>
    <t>Վանիլին</t>
  </si>
  <si>
    <t>Քացախ</t>
  </si>
  <si>
    <t>Քացախ խնձորի, պատրաստված թարմ խնձորից, թույլատրվող թթուների զանգվածային մասը` 4,0 %, մնացորդային սպիրտի ծավալը 0,3 %։ Պիտանելիության մնացորդային ժամկետը ոչ պակաս քան 60 %:</t>
  </si>
  <si>
    <t>կգ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</si>
  <si>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</si>
  <si>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</si>
  <si>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</si>
  <si>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</si>
  <si>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>Ձիթապտուղ 1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</si>
  <si>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</si>
  <si>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Նրբերշիկ 1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</si>
  <si>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։ Պիտանելիության մնացորդային ժամկետը ոչ պակաս քան 60 %</t>
    </r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</si>
  <si>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</si>
  <si>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>Կաղամբի  թթու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</si>
  <si>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</si>
  <si>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</si>
  <si>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 xml:space="preserve">Մատակարարվող խմբաքանակի առնվազն 95 %-ի տրամագիծը 1-1.5 սմ, երկարությունը ոչ պակաս 3.5 սմի -ից։ թարմ, ամբողջական, հասած, առողջ, մաքուր, չվնասված։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</si>
  <si>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</si>
  <si>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</si>
  <si>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քանակ</t>
  </si>
  <si>
    <t>Ապակե  տարաներով, պտղի պարունակությունը տարայում 70 % -ից ոչ պակաս, պիտանելիության մնացորդային ժամկետը ոչ պակաս 60 %: Պիտակավորման վրա նշված լինի  զտաքաշը։</t>
  </si>
  <si>
    <t>Կաղամբի թթու։ Բաղադրությունը՝ կաղամբ, գազար, համեմունքներ։ Ապակե  կամ սննդային տարաներով, պիտանելիության մնացորդային ժամկետը ոչ պակաս 60 %: Պիտակավորման վրա նշված լինի  զտաքաշը։</t>
  </si>
  <si>
    <t>Ձիթապտուղ պահածոյացված, որն  անցել է համապատասխան  մշակում, մետաղյա կամ ապակյա տարաներով,   բաղադրությունը ` ձիթապտուղ, աղ, ջուր, պիտանելիության մնացորդային ժամկետը ոչ պակաս 60 %: Պիտակավորման վրա նշված լինի  զտաքաշը։</t>
  </si>
  <si>
    <t xml:space="preserve">Պատրաստված ծիրանից: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</si>
  <si>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>Բարձր տեսակի, պատրաստված տավարի և խոզի կամ տավարի և հորթի մսերից, փաթեթավորումը  վակումային կամ ոչ վակումային: Մսի պարունակությունը ոչ պակաս  քան 60 %։ Պիտանելիության մնացորդային ժամկետը ոչ պակաս քան 60 %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</si>
  <si>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Պաղպաղակ վանիլինային կամ շոկոլադե (ըստ պահանջի), բաղադրությունը` ջուր, կաթի փոշի, Կաթնայուղի փոխարինիչով կամ սերուցքային կարագով 50-100 գ կամ ավել քաշով (մինչև 1 կգ) , շաքար, վանիլին: Գործարանային փաթեթավորման պլասմասե կամ թղթե տարաներով։ Մատակարարումը միայն ջերմակարգավորվող տրանսպորտային միջոցով:  Մատակարարումը միայն 90-100 գր. չափերի։ Պիտանելիութայն մնացորդային ժամկետը ոչ պակաս քան 90 %: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</si>
  <si>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ԿՈՂՄԻՑ ՆԵՐԿԱՅԱՑՎԱԾ ՊԱՀԱՆՋԻ։</t>
  </si>
  <si>
    <t>Гриб</t>
  </si>
  <si>
    <t>Томатный маринад</t>
  </si>
  <si>
    <t>квашеная капуста</t>
  </si>
  <si>
    <t>Груша</t>
  </si>
  <si>
    <t>Изюм</t>
  </si>
  <si>
    <t>Хурма</t>
  </si>
  <si>
    <t>Хон</t>
  </si>
  <si>
    <t>Ежевика</t>
  </si>
  <si>
    <t>Малина</t>
  </si>
  <si>
    <t>Какао</t>
  </si>
  <si>
    <t>Мороженое</t>
  </si>
  <si>
    <t>Кофе</t>
  </si>
  <si>
    <t>Лавровый лист</t>
  </si>
  <si>
    <t>дрожжи</t>
  </si>
  <si>
    <t>Ваниль</t>
  </si>
  <si>
    <t>Уксус</t>
  </si>
  <si>
    <t>Свежий, чистый, целый, здоровый, незагрязненный, без механических повреждений.</t>
  </si>
  <si>
    <t>Излишки высушенные полевые, не заплесневевшие, без присутствия вредителей, массовая доля влаги - не более 12%.</t>
  </si>
  <si>
    <t>Квашеная капуста. Ингредиенты: капуста, морковь, специи. В стеклянной или пищевой таре остаточный срок годности не менее 60%. Вес фильтра должен быть указан на этикетке.</t>
  </si>
  <si>
    <t>Свежие, здоровые, неповрежденные, грушевидной формы и цвета, не менее 90% поставляемой партии, диаметром не менее 6 см.</t>
  </si>
  <si>
    <t>Изюм без косточек. Перетаренный, хранят при температуре от 5 до 20 С, влажности не более 70%.</t>
  </si>
  <si>
    <t>Диаметр не менее 95% поставляемой партии составляет 1-1,5 см, длина - не менее 3,5 см. свежий, целый, спелый, здоровый, чистый, неповрежденный.</t>
  </si>
  <si>
    <t>Свежий, целый, спелый, здоровый, чистый, без механических повреждений, без повреждений вредителями и болезнями.</t>
  </si>
  <si>
    <t>Свежая, целая, спелая, здоровая, чистая, неповрежденная малина.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</si>
  <si>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</si>
  <si>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Высококачественная, изготовленная из говядины и свинины или говядины и телятины, в вакуумной или безвакуумной упаковке. Содержание мяса не менее 60%. Оставшийся срок годности не менее 60%.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 по выбору заказчика. Оплата за проведенную экспертизу производится поставщиком.</t>
  </si>
  <si>
    <t>Мороженое ванильное или шоколадное (по заказу), состав: вода, сухое молоко, заменитель молока или сливочное масло массой 50-100 г и более (до 1 кг), сахар, ваниль Фабрика в плазменной или бумажной таре. Доставка только терморегулируемым транспортом. Доставка всего 90-100 гр. размеры. Остаточный срок годности не менее 90%.</t>
  </si>
  <si>
    <t>Кофе натуральный растворимый, в виде сухого порошка, концентрат натурального обжаренного кофе, предназначенный для приготовления горячих и холодных напитков, влажность по массе - на момент выпуска - не более 4,0 %, в период хранения - не более 6,0. %, массовая доля кофеина - не менее 2,3%, кислотность - не менее 4,7 pH.</t>
  </si>
  <si>
    <t>Лавр сушеный, массовая доля влаги в листе - не более 12%.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</si>
  <si>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</si>
  <si>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Уксус яблочный, изготовленный из свежих яблок, допускается массовая доля кислот: 4,0 %, объем остаточного спирта: 0,3 %. Остаточный срок годности не менее 60%.</t>
  </si>
  <si>
    <t>кг</t>
  </si>
  <si>
    <t>название и торговая марка</t>
  </si>
  <si>
    <t>Дополнительный</t>
  </si>
  <si>
    <t>Олива 1</t>
  </si>
  <si>
    <t>Колбаска 1:</t>
  </si>
  <si>
    <t>Творог 1:</t>
  </si>
  <si>
    <t>техническая спецификация*</t>
  </si>
  <si>
    <t>При стеклянной таре содержание фруктов в таре не менее 70%, остаточный срок хранения не менее 60%. Масса фильтра должна быть указана на этикетке.</t>
  </si>
  <si>
    <t>Консервы маслины, прошедшие соответствующую обработку, в металлической или стеклянной таре, состав: маслины, соль, вода, остаточный срок годности не менее 60%. Масса фильтра должна быть указана на этикетке.</t>
  </si>
  <si>
    <t>Ягоды ежевики свежие, целые, спелые, здоровые, чистые, неповрежденные.</t>
  </si>
  <si>
    <t>Вафля без начинки. Остаточный срок годности не менее 60%.</t>
  </si>
  <si>
    <t>Изготовлен из абрикосов, в стеклянной таре объемом до 1 л, не менее 70% массы плодов. Поставка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</si>
  <si>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Творог жирностью не менее 9,0%, из свежего коровьего молока, кислотность: 210-240°Т, герметично упакованный в потребительскую тару от 200 грамм до коробок 2 кг, по требованию потребителя. Доставка только терморегулируемым транспортом. Каждая упаковочная единица имеет срок годности не менее 80%. В течение всего срока действия договора допускается отправка испытательного образца до 4 раз, который будет проводиться испытательной организацией. по выбору клиента. Оплата за проведенное обследование производится поставщиком</t>
  </si>
  <si>
    <t>Состав: молоко коровье свежее, молоко сухое обезжиренное, масло сливочное, сыворотка бактериальная. Маслянистость: не менее 20%, кислотность: 65-100Т, Фасуется в тару по 500г-2кг, по желанию покупателя. Поставка каждой фасовки с соответствующей маркировкой. Срок годности не менее 90%. из любой поставленной партии в течение всего срока действия контракта испытательный образец может быть отправлен на экспертизу до 4 раз, которая будет проводиться экспертизой организации по выбору Заказчика. Оплата за проведенную экспертизу производится поставщиком.</t>
  </si>
  <si>
    <t>Состав: молоко коровье свежее, молоко сухое обезжиренное, масло сливочное, сыворотка бактериальная. Маслянистость: не менее 20%, кислотность: 65-100Т, фасуется в тару по 100-150г, по желанию покупателя. Поставка каждой фасовочной единицы с соответствующей маркировкой. Срок годности не менее 90%. из любой поставленной партии в течение всего срока действия контракта испытательный образец может быть отправлен на экспертизу до 4 раз, которая будет проводиться экспертизой организации по выбору Заказчика. Оплата за проведенную экспертизу производится поставщиком.</t>
  </si>
  <si>
    <t>Пищевая, небольшая, белая вкусовая добавка, используемая в пищевых продуктах. . Остаточный срок годности не менее 60%</t>
  </si>
  <si>
    <t>Ароматизатор пищевой, кристаллический порошок от белого до светло-желтого цвета, массовая доля ванилина: не менее 99 %, срок хранения не менее 60 %.</t>
  </si>
  <si>
    <t>единица измерения</t>
  </si>
  <si>
    <t>количество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</si>
  <si>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
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ЗАЯВКЕ ЗАКАЗЧИКА.</t>
  </si>
  <si>
    <t>տեխնիկական բնութագիրը</t>
  </si>
  <si>
    <t>Մատակարարման հասցեներ․</t>
  </si>
  <si>
    <t>«Մարի Իզմիրլյանի անվան մանկատուն» ՊՈԱԿ
ք. Երևան,  Վարշավյան  փողոց ,Մ. Յաղուբյան  13 նրբ</t>
  </si>
  <si>
    <t>«Երևանի «Զատիկ» երեխաների աջակցության կենտրոն»  ՊՈԱԿ
ք. Երևան, Զաքարիա Քանաքեռցու (Սարկավագի) փող, 145/2 շենք</t>
  </si>
  <si>
    <t>«Հաղթանակ» շուրջօրյա խնամքի կենտրոն»  ՊՈԱԿ՝ Երևան, Հաղթանակ թաղամաս 4-րդ գյուղ, 2-րդ փողոց, 45 շենք</t>
  </si>
  <si>
    <t>«Խարբերդի մասնագիտացված մանկատուն» ՊՈԱԿ
 Արարատի մարզ, Նոր Խարբերդ համայնք Բաղրամյան փող. 58 շենք</t>
  </si>
  <si>
    <t>«Ձորակ» շուրջօրյա մասնագիտացված խնամքի կենտրոն»  ՊՈԱԿ 
ք. Երևան, Քանաքեռի շրջանցիկ թունել, 52 շենք</t>
  </si>
  <si>
    <t>«Երևանի «Մանկան տուն» ՊՈԱԿ
ք. Երևան,  Արմենակյան 119</t>
  </si>
  <si>
    <t>Варенье 8</t>
  </si>
  <si>
    <t>Вафля 2</t>
  </si>
  <si>
    <t>сметана 1</t>
  </si>
  <si>
    <t>сметана 2</t>
  </si>
  <si>
    <t>сода</t>
  </si>
  <si>
    <t>««Նորք»  շուրջօրյա խնամքի կենտրոն» ՊՈԱԿ
Երևան, Արմենակ Արմենակյան փող. 197ա շենք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</si>
</sst>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1"/>
      <name val="Sylfaen"/>
      <family val="1"/>
    </font>
    <font>
      <sz val="11"/>
      <color theme="1"/>
      <name val="Calibri"/>
      <family val="2"/>
      <scheme val="minor"/>
    </font>
    <font>
      <b/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0" fillId="0" borderId="0" applyFont="0" applyFill="0" applyBorder="0" applyAlignment="0" applyProtection="0"/>
  </cellStyleXfs>
  <cellXfs count="30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164" fontId="3" fillId="0" borderId="1" xfId="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4" fontId="3" fillId="0" borderId="0" xfId="5" applyNumberFormat="1" applyFont="1" applyFill="1" applyAlignment="1">
      <alignment horizontal="center" vertical="center"/>
    </xf>
    <xf numFmtId="0" fontId="4" fillId="2" borderId="1" xfId="0" applyFont="1" applyFill="1" applyBorder="1"/>
    <xf numFmtId="164" fontId="3" fillId="2" borderId="1" xfId="5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6" xfId="3" xr:uid="{00000000-0005-0000-0000-000002000000}"/>
    <cellStyle name="Обычный 18" xfId="1" xr:uid="{00000000-0005-0000-0000-000003000000}"/>
    <cellStyle name="Обычный 9" xfId="2" xr:uid="{00000000-0005-0000-0000-000004000000}"/>
    <cellStyle name="Стиль 1" xfId="4" xr:uid="{00000000-0005-0000-0000-000005000000}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%20POAK\147\verahaytararum\chkayavcac%203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%20POAK/147/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.bn"/>
    </sheetNames>
    <sheetDataSet>
      <sheetData sheetId="0" refreshError="1">
        <row r="8">
          <cell r="AC8">
            <v>10728</v>
          </cell>
        </row>
        <row r="12">
          <cell r="AC12">
            <v>80</v>
          </cell>
        </row>
        <row r="15">
          <cell r="AC15">
            <v>457</v>
          </cell>
        </row>
        <row r="16">
          <cell r="AC16">
            <v>0</v>
          </cell>
        </row>
        <row r="17">
          <cell r="AC17">
            <v>0</v>
          </cell>
        </row>
        <row r="18">
          <cell r="AC18">
            <v>150</v>
          </cell>
        </row>
        <row r="19">
          <cell r="AC19">
            <v>304</v>
          </cell>
        </row>
        <row r="20">
          <cell r="AC20">
            <v>256.5</v>
          </cell>
        </row>
        <row r="21">
          <cell r="AC21">
            <v>0</v>
          </cell>
        </row>
        <row r="22">
          <cell r="AC22">
            <v>0</v>
          </cell>
        </row>
        <row r="23">
          <cell r="AC23">
            <v>5185</v>
          </cell>
        </row>
        <row r="29">
          <cell r="AC29">
            <v>502.48</v>
          </cell>
        </row>
        <row r="30">
          <cell r="AC30">
            <v>818.6</v>
          </cell>
        </row>
        <row r="31">
          <cell r="AC31">
            <v>75</v>
          </cell>
        </row>
        <row r="32">
          <cell r="AC32">
            <v>80</v>
          </cell>
        </row>
        <row r="33">
          <cell r="AC33">
            <v>30</v>
          </cell>
        </row>
        <row r="37">
          <cell r="AC37">
            <v>0</v>
          </cell>
        </row>
        <row r="38">
          <cell r="AC38">
            <v>0</v>
          </cell>
        </row>
        <row r="39">
          <cell r="AC39">
            <v>36.5</v>
          </cell>
        </row>
        <row r="41">
          <cell r="AC41">
            <v>120</v>
          </cell>
        </row>
        <row r="42">
          <cell r="AC42">
            <v>181.4</v>
          </cell>
        </row>
        <row r="43">
          <cell r="AC43">
            <v>0</v>
          </cell>
        </row>
        <row r="44">
          <cell r="AC44">
            <v>0</v>
          </cell>
        </row>
        <row r="45">
          <cell r="AC45">
            <v>2597.1999999999998</v>
          </cell>
        </row>
        <row r="47">
          <cell r="AC47">
            <v>0</v>
          </cell>
        </row>
        <row r="48">
          <cell r="AC48">
            <v>0</v>
          </cell>
        </row>
        <row r="49">
          <cell r="AC49">
            <v>932</v>
          </cell>
        </row>
        <row r="50">
          <cell r="AC50">
            <v>0</v>
          </cell>
        </row>
        <row r="51">
          <cell r="AC51">
            <v>0</v>
          </cell>
        </row>
        <row r="52">
          <cell r="AC52">
            <v>424.6</v>
          </cell>
        </row>
        <row r="53">
          <cell r="AC53">
            <v>24.824999999999999</v>
          </cell>
        </row>
        <row r="54">
          <cell r="AC54">
            <v>135.25</v>
          </cell>
        </row>
        <row r="55">
          <cell r="AC55">
            <v>40.825000000000003</v>
          </cell>
        </row>
        <row r="56">
          <cell r="AC56">
            <v>4.5250000000000004</v>
          </cell>
        </row>
        <row r="57">
          <cell r="AC57">
            <v>68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յերեն"/>
      <sheetName val="ruseren"/>
    </sheetNames>
    <sheetDataSet>
      <sheetData sheetId="0">
        <row r="129">
          <cell r="B129" t="str">
            <v>Կաթնաշոռ 1</v>
          </cell>
          <cell r="C129" t="str">
            <v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v>
          </cell>
          <cell r="D129" t="str">
            <v>կգ</v>
          </cell>
          <cell r="E129">
            <v>16438.3</v>
          </cell>
        </row>
        <row r="130">
          <cell r="B130" t="str">
            <v>Թթվասեր 1</v>
          </cell>
          <cell r="C130" t="str">
            <v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v>
          </cell>
          <cell r="D130" t="str">
            <v>կգ</v>
          </cell>
          <cell r="E130">
            <v>8749.9</v>
          </cell>
        </row>
        <row r="131">
          <cell r="B131" t="str">
            <v>Թթվասեր 2</v>
          </cell>
          <cell r="C131" t="str">
            <v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100-150գ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v>
          </cell>
          <cell r="D131" t="str">
            <v>կգ</v>
          </cell>
          <cell r="E131">
            <v>1360.8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topLeftCell="B44" zoomScale="80" zoomScaleNormal="80" workbookViewId="0">
      <selection activeCell="F53" sqref="F53"/>
    </sheetView>
  </sheetViews>
  <sheetFormatPr defaultRowHeight="16.5" x14ac:dyDescent="0.3"/>
  <cols>
    <col min="1" max="1" width="6.85546875" style="3" customWidth="1"/>
    <col min="2" max="2" width="24.7109375" style="3" customWidth="1"/>
    <col min="3" max="3" width="77.140625" style="3" customWidth="1"/>
    <col min="4" max="4" width="10.42578125" style="3" customWidth="1"/>
    <col min="5" max="5" width="12.85546875" style="10" customWidth="1"/>
    <col min="6" max="16384" width="9.140625" style="3"/>
  </cols>
  <sheetData>
    <row r="1" spans="1:5" ht="78.75" customHeight="1" x14ac:dyDescent="0.3">
      <c r="A1" s="4" t="s">
        <v>2</v>
      </c>
      <c r="B1" s="16" t="s">
        <v>0</v>
      </c>
      <c r="C1" s="17" t="s">
        <v>115</v>
      </c>
      <c r="D1" s="16" t="s">
        <v>1</v>
      </c>
      <c r="E1" s="18" t="s">
        <v>56</v>
      </c>
    </row>
    <row r="2" spans="1:5" s="13" customFormat="1" ht="14.25" customHeight="1" x14ac:dyDescent="0.3">
      <c r="A2" s="27" t="str">
        <f>[1]Sheet1!B13</f>
        <v>Բանջարեղեն</v>
      </c>
      <c r="B2" s="27"/>
      <c r="C2" s="27"/>
      <c r="D2" s="11"/>
      <c r="E2" s="12"/>
    </row>
    <row r="3" spans="1:5" s="13" customFormat="1" ht="82.5" customHeight="1" x14ac:dyDescent="0.3">
      <c r="A3" s="29" t="s">
        <v>43</v>
      </c>
      <c r="B3" s="29"/>
      <c r="C3" s="29"/>
      <c r="D3" s="11"/>
      <c r="E3" s="12"/>
    </row>
    <row r="4" spans="1:5" ht="27" x14ac:dyDescent="0.3">
      <c r="A4" s="2">
        <v>1</v>
      </c>
      <c r="B4" s="1" t="s">
        <v>4</v>
      </c>
      <c r="C4" s="2" t="s">
        <v>17</v>
      </c>
      <c r="D4" s="8" t="s">
        <v>40</v>
      </c>
      <c r="E4" s="7">
        <f>[2]Tex.bn!AC12</f>
        <v>80</v>
      </c>
    </row>
    <row r="5" spans="1:5" ht="30" customHeight="1" x14ac:dyDescent="0.3">
      <c r="A5" s="2">
        <v>2</v>
      </c>
      <c r="B5" s="1" t="s">
        <v>3</v>
      </c>
      <c r="C5" s="2" t="s">
        <v>18</v>
      </c>
      <c r="D5" s="8" t="s">
        <v>40</v>
      </c>
      <c r="E5" s="7">
        <f>[2]Tex.bn!AC15</f>
        <v>457</v>
      </c>
    </row>
    <row r="6" spans="1:5" s="13" customFormat="1" ht="17.25" customHeight="1" x14ac:dyDescent="0.3">
      <c r="A6" s="27" t="s">
        <v>20</v>
      </c>
      <c r="B6" s="27"/>
      <c r="C6" s="27"/>
      <c r="D6" s="11"/>
      <c r="E6" s="12">
        <f>[2]Tex.bn!AC16</f>
        <v>0</v>
      </c>
    </row>
    <row r="7" spans="1:5" s="13" customFormat="1" ht="124.5" customHeight="1" x14ac:dyDescent="0.3">
      <c r="A7" s="29" t="s">
        <v>44</v>
      </c>
      <c r="B7" s="29"/>
      <c r="C7" s="29"/>
      <c r="D7" s="11"/>
      <c r="E7" s="12">
        <f>[2]Tex.bn!AC17</f>
        <v>0</v>
      </c>
    </row>
    <row r="8" spans="1:5" s="9" customFormat="1" ht="40.5" x14ac:dyDescent="0.25">
      <c r="A8" s="2">
        <v>3</v>
      </c>
      <c r="B8" s="1" t="s">
        <v>19</v>
      </c>
      <c r="C8" s="2" t="s">
        <v>57</v>
      </c>
      <c r="D8" s="8" t="s">
        <v>40</v>
      </c>
      <c r="E8" s="7">
        <f>[2]Tex.bn!AC18</f>
        <v>150</v>
      </c>
    </row>
    <row r="9" spans="1:5" s="9" customFormat="1" ht="36" customHeight="1" x14ac:dyDescent="0.25">
      <c r="A9" s="2">
        <v>4</v>
      </c>
      <c r="B9" s="1" t="s">
        <v>50</v>
      </c>
      <c r="C9" s="2" t="s">
        <v>58</v>
      </c>
      <c r="D9" s="8" t="s">
        <v>40</v>
      </c>
      <c r="E9" s="7">
        <f>[2]Tex.bn!AC19</f>
        <v>304</v>
      </c>
    </row>
    <row r="10" spans="1:5" s="9" customFormat="1" ht="54" x14ac:dyDescent="0.25">
      <c r="A10" s="2">
        <v>5</v>
      </c>
      <c r="B10" s="1" t="s">
        <v>45</v>
      </c>
      <c r="C10" s="2" t="s">
        <v>59</v>
      </c>
      <c r="D10" s="8" t="s">
        <v>40</v>
      </c>
      <c r="E10" s="7">
        <f>[2]Tex.bn!AC20</f>
        <v>256.5</v>
      </c>
    </row>
    <row r="11" spans="1:5" s="13" customFormat="1" ht="15.75" customHeight="1" x14ac:dyDescent="0.3">
      <c r="A11" s="23" t="s">
        <v>5</v>
      </c>
      <c r="B11" s="23"/>
      <c r="C11" s="23"/>
      <c r="D11" s="11"/>
      <c r="E11" s="12">
        <f>[2]Tex.bn!AC21</f>
        <v>0</v>
      </c>
    </row>
    <row r="12" spans="1:5" s="13" customFormat="1" ht="86.25" customHeight="1" x14ac:dyDescent="0.3">
      <c r="A12" s="25" t="s">
        <v>52</v>
      </c>
      <c r="B12" s="25"/>
      <c r="C12" s="25"/>
      <c r="D12" s="11"/>
      <c r="E12" s="12">
        <f>[2]Tex.bn!AC22</f>
        <v>0</v>
      </c>
    </row>
    <row r="13" spans="1:5" ht="33" customHeight="1" x14ac:dyDescent="0.3">
      <c r="A13" s="2">
        <v>6</v>
      </c>
      <c r="B13" s="1" t="s">
        <v>6</v>
      </c>
      <c r="C13" s="2" t="s">
        <v>21</v>
      </c>
      <c r="D13" s="8" t="s">
        <v>40</v>
      </c>
      <c r="E13" s="7">
        <f>[2]Tex.bn!AC23</f>
        <v>5185</v>
      </c>
    </row>
    <row r="14" spans="1:5" ht="43.5" customHeight="1" x14ac:dyDescent="0.3">
      <c r="A14" s="2">
        <v>7</v>
      </c>
      <c r="B14" s="2" t="s">
        <v>7</v>
      </c>
      <c r="C14" s="2" t="s">
        <v>22</v>
      </c>
      <c r="D14" s="8" t="s">
        <v>40</v>
      </c>
      <c r="E14" s="7">
        <f>[2]Tex.bn!AC29</f>
        <v>502.48</v>
      </c>
    </row>
    <row r="15" spans="1:5" ht="44.25" customHeight="1" x14ac:dyDescent="0.3">
      <c r="A15" s="2">
        <v>8</v>
      </c>
      <c r="B15" s="2" t="s">
        <v>8</v>
      </c>
      <c r="C15" s="2" t="s">
        <v>53</v>
      </c>
      <c r="D15" s="8" t="s">
        <v>40</v>
      </c>
      <c r="E15" s="7">
        <f>[2]Tex.bn!AC30</f>
        <v>818.6</v>
      </c>
    </row>
    <row r="16" spans="1:5" ht="52.5" customHeight="1" x14ac:dyDescent="0.3">
      <c r="A16" s="2">
        <v>9</v>
      </c>
      <c r="B16" s="2" t="s">
        <v>9</v>
      </c>
      <c r="C16" s="2" t="s">
        <v>23</v>
      </c>
      <c r="D16" s="8" t="s">
        <v>40</v>
      </c>
      <c r="E16" s="7">
        <f>[2]Tex.bn!AC31</f>
        <v>75</v>
      </c>
    </row>
    <row r="17" spans="1:5" x14ac:dyDescent="0.3">
      <c r="A17" s="2">
        <v>10</v>
      </c>
      <c r="B17" s="2" t="s">
        <v>10</v>
      </c>
      <c r="C17" s="2" t="s">
        <v>24</v>
      </c>
      <c r="D17" s="8" t="s">
        <v>40</v>
      </c>
      <c r="E17" s="7">
        <f>[2]Tex.bn!AC32</f>
        <v>80</v>
      </c>
    </row>
    <row r="18" spans="1:5" ht="38.25" customHeight="1" x14ac:dyDescent="0.3">
      <c r="A18" s="2">
        <v>11</v>
      </c>
      <c r="B18" s="2" t="s">
        <v>11</v>
      </c>
      <c r="C18" s="2" t="s">
        <v>25</v>
      </c>
      <c r="D18" s="8" t="s">
        <v>40</v>
      </c>
      <c r="E18" s="7">
        <f>[2]Tex.bn!AC33</f>
        <v>30</v>
      </c>
    </row>
    <row r="19" spans="1:5" s="13" customFormat="1" ht="13.5" customHeight="1" x14ac:dyDescent="0.3">
      <c r="A19" s="23" t="s">
        <v>12</v>
      </c>
      <c r="B19" s="24"/>
      <c r="C19" s="24"/>
      <c r="D19" s="11"/>
      <c r="E19" s="12">
        <f>[2]Tex.bn!AC37</f>
        <v>0</v>
      </c>
    </row>
    <row r="20" spans="1:5" s="13" customFormat="1" ht="139.5" customHeight="1" x14ac:dyDescent="0.3">
      <c r="A20" s="25" t="s">
        <v>41</v>
      </c>
      <c r="B20" s="25"/>
      <c r="C20" s="25"/>
      <c r="D20" s="11"/>
      <c r="E20" s="12">
        <f>[2]Tex.bn!AC38</f>
        <v>0</v>
      </c>
    </row>
    <row r="21" spans="1:5" ht="24.75" customHeight="1" x14ac:dyDescent="0.3">
      <c r="A21" s="1">
        <v>12</v>
      </c>
      <c r="B21" s="2" t="s">
        <v>26</v>
      </c>
      <c r="C21" s="2" t="s">
        <v>28</v>
      </c>
      <c r="D21" s="8" t="s">
        <v>40</v>
      </c>
      <c r="E21" s="7">
        <f>[2]Tex.bn!AC39</f>
        <v>36.5</v>
      </c>
    </row>
    <row r="22" spans="1:5" ht="67.5" x14ac:dyDescent="0.3">
      <c r="A22" s="1">
        <v>13</v>
      </c>
      <c r="B22" s="2" t="s">
        <v>27</v>
      </c>
      <c r="C22" s="2" t="s">
        <v>60</v>
      </c>
      <c r="D22" s="8" t="s">
        <v>40</v>
      </c>
      <c r="E22" s="7">
        <f>[2]Tex.bn!AC41</f>
        <v>120</v>
      </c>
    </row>
    <row r="23" spans="1:5" ht="81" x14ac:dyDescent="0.3">
      <c r="A23" s="1">
        <v>14</v>
      </c>
      <c r="B23" s="2" t="s">
        <v>13</v>
      </c>
      <c r="C23" s="2" t="s">
        <v>54</v>
      </c>
      <c r="D23" s="8" t="s">
        <v>40</v>
      </c>
      <c r="E23" s="7">
        <f>[2]Tex.bn!AC42</f>
        <v>181.4</v>
      </c>
    </row>
    <row r="24" spans="1:5" s="13" customFormat="1" ht="17.25" customHeight="1" x14ac:dyDescent="0.3">
      <c r="A24" s="23" t="s">
        <v>14</v>
      </c>
      <c r="B24" s="24"/>
      <c r="C24" s="24"/>
      <c r="D24" s="14"/>
      <c r="E24" s="12">
        <f>[2]Tex.bn!AC43</f>
        <v>0</v>
      </c>
    </row>
    <row r="25" spans="1:5" s="13" customFormat="1" ht="164.25" customHeight="1" x14ac:dyDescent="0.3">
      <c r="A25" s="25" t="s">
        <v>46</v>
      </c>
      <c r="B25" s="26"/>
      <c r="C25" s="26"/>
      <c r="D25" s="14"/>
      <c r="E25" s="12">
        <f>[2]Tex.bn!AC44</f>
        <v>0</v>
      </c>
    </row>
    <row r="26" spans="1:5" ht="121.5" x14ac:dyDescent="0.3">
      <c r="A26" s="1">
        <v>15</v>
      </c>
      <c r="B26" s="2" t="s">
        <v>47</v>
      </c>
      <c r="C26" s="2" t="s">
        <v>61</v>
      </c>
      <c r="D26" s="8" t="s">
        <v>40</v>
      </c>
      <c r="E26" s="7">
        <f>[2]Tex.bn!AC45</f>
        <v>2597.1999999999998</v>
      </c>
    </row>
    <row r="27" spans="1:5" s="13" customFormat="1" ht="26.25" customHeight="1" x14ac:dyDescent="0.3">
      <c r="A27" s="23" t="s">
        <v>15</v>
      </c>
      <c r="B27" s="24"/>
      <c r="C27" s="24"/>
      <c r="D27" s="11"/>
      <c r="E27" s="15"/>
    </row>
    <row r="28" spans="1:5" s="13" customFormat="1" ht="167.25" customHeight="1" x14ac:dyDescent="0.3">
      <c r="A28" s="25" t="s">
        <v>51</v>
      </c>
      <c r="B28" s="26"/>
      <c r="C28" s="26"/>
      <c r="D28" s="11"/>
      <c r="E28" s="15"/>
    </row>
    <row r="29" spans="1:5" ht="166.5" customHeight="1" x14ac:dyDescent="0.3">
      <c r="A29" s="1">
        <v>16</v>
      </c>
      <c r="B29" s="2" t="str">
        <f>[3]Հայերեն!B129</f>
        <v>Կաթնաշոռ 1</v>
      </c>
      <c r="C29" s="2" t="str">
        <f>[3]Հայերեն!C129</f>
        <v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v>
      </c>
      <c r="D29" s="8" t="str">
        <f>[3]Հայերեն!D129</f>
        <v>կգ</v>
      </c>
      <c r="E29" s="7">
        <f>[3]Հայերեն!E129</f>
        <v>16438.3</v>
      </c>
    </row>
    <row r="30" spans="1:5" ht="170.25" customHeight="1" x14ac:dyDescent="0.3">
      <c r="A30" s="1">
        <v>17</v>
      </c>
      <c r="B30" s="2" t="str">
        <f>[3]Հայերեն!B130</f>
        <v>Թթվասեր 1</v>
      </c>
      <c r="C30" s="2" t="str">
        <f>[3]Հայերեն!C130</f>
        <v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v>
      </c>
      <c r="D30" s="8" t="str">
        <f>[3]Հայերեն!D130</f>
        <v>կգ</v>
      </c>
      <c r="E30" s="7">
        <f>[3]Հայերեն!E130</f>
        <v>8749.9</v>
      </c>
    </row>
    <row r="31" spans="1:5" ht="175.5" customHeight="1" x14ac:dyDescent="0.3">
      <c r="A31" s="1">
        <v>18</v>
      </c>
      <c r="B31" s="2" t="str">
        <f>[3]Հայերեն!B131</f>
        <v>Թթվասեր 2</v>
      </c>
      <c r="C31" s="2" t="str">
        <f>[3]Հայերեն!C131</f>
        <v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100-150գ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v>
      </c>
      <c r="D31" s="8" t="str">
        <f>[3]Հայերեն!D131</f>
        <v>կգ</v>
      </c>
      <c r="E31" s="7">
        <f>[3]Հայերեն!E131</f>
        <v>1360.8</v>
      </c>
    </row>
    <row r="32" spans="1:5" s="13" customFormat="1" x14ac:dyDescent="0.3">
      <c r="A32" s="23" t="s">
        <v>15</v>
      </c>
      <c r="B32" s="24"/>
      <c r="C32" s="24"/>
      <c r="D32" s="11"/>
      <c r="E32" s="12">
        <f>[2]Tex.bn!AC47</f>
        <v>0</v>
      </c>
    </row>
    <row r="33" spans="1:5" s="13" customFormat="1" ht="168.75" customHeight="1" x14ac:dyDescent="0.3">
      <c r="A33" s="25" t="s">
        <v>51</v>
      </c>
      <c r="B33" s="26"/>
      <c r="C33" s="26"/>
      <c r="D33" s="11"/>
      <c r="E33" s="12">
        <f>[2]Tex.bn!AC48</f>
        <v>0</v>
      </c>
    </row>
    <row r="34" spans="1:5" ht="81" x14ac:dyDescent="0.3">
      <c r="A34" s="1">
        <v>19</v>
      </c>
      <c r="B34" s="2" t="s">
        <v>16</v>
      </c>
      <c r="C34" s="2" t="s">
        <v>62</v>
      </c>
      <c r="D34" s="8" t="s">
        <v>40</v>
      </c>
      <c r="E34" s="7">
        <f>[2]Tex.bn!AC49</f>
        <v>932</v>
      </c>
    </row>
    <row r="35" spans="1:5" s="13" customFormat="1" ht="17.25" customHeight="1" x14ac:dyDescent="0.3">
      <c r="A35" s="23" t="s">
        <v>29</v>
      </c>
      <c r="B35" s="24"/>
      <c r="C35" s="24"/>
      <c r="D35" s="11"/>
      <c r="E35" s="12">
        <f>[2]Tex.bn!AC50</f>
        <v>0</v>
      </c>
    </row>
    <row r="36" spans="1:5" s="13" customFormat="1" ht="151.5" customHeight="1" x14ac:dyDescent="0.3">
      <c r="A36" s="25" t="s">
        <v>42</v>
      </c>
      <c r="B36" s="26"/>
      <c r="C36" s="26"/>
      <c r="D36" s="11"/>
      <c r="E36" s="12">
        <f>[2]Tex.bn!AC51</f>
        <v>0</v>
      </c>
    </row>
    <row r="37" spans="1:5" ht="70.5" customHeight="1" x14ac:dyDescent="0.3">
      <c r="A37" s="1">
        <v>20</v>
      </c>
      <c r="B37" s="2" t="s">
        <v>30</v>
      </c>
      <c r="C37" s="2" t="s">
        <v>31</v>
      </c>
      <c r="D37" s="8" t="s">
        <v>40</v>
      </c>
      <c r="E37" s="7">
        <f>[2]Tex.bn!AC52</f>
        <v>424.6</v>
      </c>
    </row>
    <row r="38" spans="1:5" ht="30" customHeight="1" x14ac:dyDescent="0.3">
      <c r="A38" s="1">
        <v>21</v>
      </c>
      <c r="B38" s="2" t="s">
        <v>32</v>
      </c>
      <c r="C38" s="2" t="s">
        <v>33</v>
      </c>
      <c r="D38" s="8" t="s">
        <v>40</v>
      </c>
      <c r="E38" s="7">
        <f>[2]Tex.bn!AC53</f>
        <v>24.824999999999999</v>
      </c>
    </row>
    <row r="39" spans="1:5" ht="29.25" customHeight="1" x14ac:dyDescent="0.3">
      <c r="A39" s="1">
        <v>22</v>
      </c>
      <c r="B39" s="2" t="s">
        <v>34</v>
      </c>
      <c r="C39" s="2" t="s">
        <v>35</v>
      </c>
      <c r="D39" s="8" t="s">
        <v>40</v>
      </c>
      <c r="E39" s="7">
        <f>[2]Tex.bn!AC54</f>
        <v>135.25</v>
      </c>
    </row>
    <row r="40" spans="1:5" ht="28.5" x14ac:dyDescent="0.3">
      <c r="A40" s="1">
        <v>23</v>
      </c>
      <c r="B40" s="2" t="s">
        <v>36</v>
      </c>
      <c r="C40" s="2" t="s">
        <v>48</v>
      </c>
      <c r="D40" s="8" t="s">
        <v>40</v>
      </c>
      <c r="E40" s="7">
        <f>[2]Tex.bn!AC55</f>
        <v>40.825000000000003</v>
      </c>
    </row>
    <row r="41" spans="1:5" ht="42" x14ac:dyDescent="0.3">
      <c r="A41" s="1">
        <v>24</v>
      </c>
      <c r="B41" s="2" t="s">
        <v>37</v>
      </c>
      <c r="C41" s="2" t="s">
        <v>49</v>
      </c>
      <c r="D41" s="8" t="s">
        <v>40</v>
      </c>
      <c r="E41" s="7">
        <f>[2]Tex.bn!AC56</f>
        <v>4.5250000000000004</v>
      </c>
    </row>
    <row r="42" spans="1:5" ht="40.5" x14ac:dyDescent="0.3">
      <c r="A42" s="1">
        <v>25</v>
      </c>
      <c r="B42" s="2" t="s">
        <v>38</v>
      </c>
      <c r="C42" s="2" t="s">
        <v>39</v>
      </c>
      <c r="D42" s="8" t="s">
        <v>40</v>
      </c>
      <c r="E42" s="7">
        <f>[2]Tex.bn!AC57</f>
        <v>68</v>
      </c>
    </row>
    <row r="43" spans="1:5" ht="116.25" customHeight="1" x14ac:dyDescent="0.3">
      <c r="A43" s="28" t="s">
        <v>55</v>
      </c>
      <c r="B43" s="28"/>
      <c r="C43" s="28"/>
      <c r="D43" s="28"/>
      <c r="E43" s="28"/>
    </row>
    <row r="44" spans="1:5" ht="16.5" customHeight="1" x14ac:dyDescent="0.3">
      <c r="A44" s="28" t="s">
        <v>63</v>
      </c>
      <c r="B44" s="28"/>
      <c r="C44" s="28"/>
      <c r="D44" s="28"/>
      <c r="E44" s="28"/>
    </row>
    <row r="45" spans="1:5" x14ac:dyDescent="0.3">
      <c r="A45" s="28"/>
      <c r="B45" s="28"/>
      <c r="C45" s="28"/>
      <c r="D45" s="28"/>
      <c r="E45" s="28"/>
    </row>
    <row r="46" spans="1:5" x14ac:dyDescent="0.3">
      <c r="A46" s="28"/>
      <c r="B46" s="28"/>
      <c r="C46" s="28"/>
      <c r="D46" s="28"/>
      <c r="E46" s="28"/>
    </row>
    <row r="47" spans="1:5" ht="50.25" customHeight="1" x14ac:dyDescent="0.3">
      <c r="A47" s="28"/>
      <c r="B47" s="28"/>
      <c r="C47" s="28"/>
      <c r="D47" s="28"/>
      <c r="E47" s="28"/>
    </row>
    <row r="48" spans="1:5" ht="33" x14ac:dyDescent="0.3">
      <c r="B48" s="19" t="s">
        <v>116</v>
      </c>
      <c r="C48" s="20" t="s">
        <v>117</v>
      </c>
    </row>
    <row r="49" spans="2:3" ht="33" x14ac:dyDescent="0.3">
      <c r="B49" s="21"/>
      <c r="C49" s="20" t="s">
        <v>118</v>
      </c>
    </row>
    <row r="50" spans="2:3" ht="33" x14ac:dyDescent="0.3">
      <c r="B50" s="21"/>
      <c r="C50" s="20" t="s">
        <v>119</v>
      </c>
    </row>
    <row r="51" spans="2:3" ht="33" x14ac:dyDescent="0.3">
      <c r="B51" s="21"/>
      <c r="C51" s="20" t="s">
        <v>120</v>
      </c>
    </row>
    <row r="52" spans="2:3" ht="33" x14ac:dyDescent="0.3">
      <c r="B52" s="21"/>
      <c r="C52" s="20" t="s">
        <v>121</v>
      </c>
    </row>
    <row r="53" spans="2:3" ht="33" x14ac:dyDescent="0.3">
      <c r="B53" s="21"/>
      <c r="C53" s="22" t="s">
        <v>122</v>
      </c>
    </row>
    <row r="54" spans="2:3" ht="33" x14ac:dyDescent="0.3">
      <c r="B54" s="21"/>
      <c r="C54" s="20" t="s">
        <v>128</v>
      </c>
    </row>
  </sheetData>
  <mergeCells count="18">
    <mergeCell ref="A11:C11"/>
    <mergeCell ref="A12:C12"/>
    <mergeCell ref="A27:C27"/>
    <mergeCell ref="A28:C28"/>
    <mergeCell ref="A2:C2"/>
    <mergeCell ref="A43:E43"/>
    <mergeCell ref="A44:E47"/>
    <mergeCell ref="A20:C20"/>
    <mergeCell ref="A24:C24"/>
    <mergeCell ref="A32:C32"/>
    <mergeCell ref="A33:C33"/>
    <mergeCell ref="A35:C35"/>
    <mergeCell ref="A36:C36"/>
    <mergeCell ref="A19:C19"/>
    <mergeCell ref="A25:C25"/>
    <mergeCell ref="A3:C3"/>
    <mergeCell ref="A6:C6"/>
    <mergeCell ref="A7:C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48C5F-F45F-4CC9-94F7-8242F3C2087C}">
  <dimension ref="A1:E27"/>
  <sheetViews>
    <sheetView topLeftCell="A6" workbookViewId="0">
      <selection activeCell="B26" sqref="B26"/>
    </sheetView>
  </sheetViews>
  <sheetFormatPr defaultRowHeight="16.5" x14ac:dyDescent="0.3"/>
  <cols>
    <col min="1" max="1" width="6.85546875" style="3" customWidth="1"/>
    <col min="2" max="2" width="24.7109375" style="3" customWidth="1"/>
    <col min="3" max="3" width="77.140625" style="3" customWidth="1"/>
    <col min="4" max="4" width="10.42578125" style="3" customWidth="1"/>
    <col min="5" max="5" width="12.85546875" style="10" customWidth="1"/>
    <col min="6" max="16384" width="9.140625" style="3"/>
  </cols>
  <sheetData>
    <row r="1" spans="1:5" ht="78.75" customHeight="1" x14ac:dyDescent="0.3">
      <c r="A1" s="4"/>
      <c r="B1" s="4" t="s">
        <v>96</v>
      </c>
      <c r="C1" s="5" t="s">
        <v>101</v>
      </c>
      <c r="D1" s="4" t="s">
        <v>112</v>
      </c>
      <c r="E1" s="6" t="s">
        <v>113</v>
      </c>
    </row>
    <row r="2" spans="1:5" x14ac:dyDescent="0.3">
      <c r="A2" s="2">
        <v>1</v>
      </c>
      <c r="B2" s="1" t="s">
        <v>64</v>
      </c>
      <c r="C2" s="2" t="s">
        <v>80</v>
      </c>
      <c r="D2" s="8" t="s">
        <v>95</v>
      </c>
      <c r="E2" s="7">
        <f>[2]Tex.bn!AC12</f>
        <v>80</v>
      </c>
    </row>
    <row r="3" spans="1:5" ht="30" customHeight="1" x14ac:dyDescent="0.3">
      <c r="A3" s="2">
        <v>2</v>
      </c>
      <c r="B3" s="1" t="s">
        <v>97</v>
      </c>
      <c r="C3" s="2" t="s">
        <v>81</v>
      </c>
      <c r="D3" s="8" t="s">
        <v>95</v>
      </c>
      <c r="E3" s="7">
        <f>[2]Tex.bn!AC15</f>
        <v>457</v>
      </c>
    </row>
    <row r="4" spans="1:5" s="9" customFormat="1" ht="46.5" customHeight="1" x14ac:dyDescent="0.25">
      <c r="A4" s="2">
        <v>3</v>
      </c>
      <c r="B4" s="1" t="s">
        <v>65</v>
      </c>
      <c r="C4" s="2" t="s">
        <v>102</v>
      </c>
      <c r="D4" s="8" t="s">
        <v>95</v>
      </c>
      <c r="E4" s="7">
        <f>[2]Tex.bn!AC18</f>
        <v>150</v>
      </c>
    </row>
    <row r="5" spans="1:5" s="9" customFormat="1" ht="36" customHeight="1" x14ac:dyDescent="0.25">
      <c r="A5" s="2">
        <v>4</v>
      </c>
      <c r="B5" s="1" t="s">
        <v>66</v>
      </c>
      <c r="C5" s="2" t="s">
        <v>82</v>
      </c>
      <c r="D5" s="8" t="s">
        <v>95</v>
      </c>
      <c r="E5" s="7">
        <f>[2]Tex.bn!AC19</f>
        <v>304</v>
      </c>
    </row>
    <row r="6" spans="1:5" s="9" customFormat="1" ht="51" customHeight="1" x14ac:dyDescent="0.25">
      <c r="A6" s="2">
        <v>5</v>
      </c>
      <c r="B6" s="1" t="s">
        <v>98</v>
      </c>
      <c r="C6" s="2" t="s">
        <v>103</v>
      </c>
      <c r="D6" s="8" t="s">
        <v>95</v>
      </c>
      <c r="E6" s="7">
        <f>[2]Tex.bn!AC20</f>
        <v>256.5</v>
      </c>
    </row>
    <row r="7" spans="1:5" ht="33" customHeight="1" x14ac:dyDescent="0.3">
      <c r="A7" s="2">
        <v>6</v>
      </c>
      <c r="B7" s="1" t="s">
        <v>67</v>
      </c>
      <c r="C7" s="2" t="s">
        <v>83</v>
      </c>
      <c r="D7" s="8" t="s">
        <v>95</v>
      </c>
      <c r="E7" s="7">
        <f>[2]Tex.bn!AC23</f>
        <v>5185</v>
      </c>
    </row>
    <row r="8" spans="1:5" ht="43.5" customHeight="1" x14ac:dyDescent="0.3">
      <c r="A8" s="2">
        <v>7</v>
      </c>
      <c r="B8" s="2" t="s">
        <v>68</v>
      </c>
      <c r="C8" s="2" t="s">
        <v>84</v>
      </c>
      <c r="D8" s="8" t="s">
        <v>95</v>
      </c>
      <c r="E8" s="7">
        <f>[2]Tex.bn!AC29</f>
        <v>502.48</v>
      </c>
    </row>
    <row r="9" spans="1:5" ht="44.25" customHeight="1" x14ac:dyDescent="0.3">
      <c r="A9" s="2">
        <v>8</v>
      </c>
      <c r="B9" s="2" t="s">
        <v>69</v>
      </c>
      <c r="C9" s="2" t="s">
        <v>85</v>
      </c>
      <c r="D9" s="8" t="s">
        <v>95</v>
      </c>
      <c r="E9" s="7">
        <f>[2]Tex.bn!AC30</f>
        <v>818.6</v>
      </c>
    </row>
    <row r="10" spans="1:5" ht="52.5" customHeight="1" x14ac:dyDescent="0.3">
      <c r="A10" s="2">
        <v>9</v>
      </c>
      <c r="B10" s="2" t="s">
        <v>70</v>
      </c>
      <c r="C10" s="2" t="s">
        <v>86</v>
      </c>
      <c r="D10" s="8" t="s">
        <v>95</v>
      </c>
      <c r="E10" s="7">
        <f>[2]Tex.bn!AC31</f>
        <v>75</v>
      </c>
    </row>
    <row r="11" spans="1:5" x14ac:dyDescent="0.3">
      <c r="A11" s="2">
        <v>10</v>
      </c>
      <c r="B11" s="2" t="s">
        <v>71</v>
      </c>
      <c r="C11" s="2" t="s">
        <v>104</v>
      </c>
      <c r="D11" s="8" t="s">
        <v>95</v>
      </c>
      <c r="E11" s="7">
        <f>[2]Tex.bn!AC32</f>
        <v>80</v>
      </c>
    </row>
    <row r="12" spans="1:5" ht="38.25" customHeight="1" x14ac:dyDescent="0.3">
      <c r="A12" s="2">
        <v>11</v>
      </c>
      <c r="B12" s="2" t="s">
        <v>72</v>
      </c>
      <c r="C12" s="2" t="s">
        <v>87</v>
      </c>
      <c r="D12" s="8" t="s">
        <v>95</v>
      </c>
      <c r="E12" s="7">
        <f>[2]Tex.bn!AC33</f>
        <v>30</v>
      </c>
    </row>
    <row r="13" spans="1:5" ht="24.75" customHeight="1" x14ac:dyDescent="0.3">
      <c r="A13" s="1">
        <v>12</v>
      </c>
      <c r="B13" s="2" t="s">
        <v>124</v>
      </c>
      <c r="C13" s="2" t="s">
        <v>105</v>
      </c>
      <c r="D13" s="8" t="s">
        <v>95</v>
      </c>
      <c r="E13" s="7">
        <f>[2]Tex.bn!AC39</f>
        <v>36.5</v>
      </c>
    </row>
    <row r="14" spans="1:5" ht="51" customHeight="1" x14ac:dyDescent="0.3">
      <c r="A14" s="1">
        <v>13</v>
      </c>
      <c r="B14" s="2" t="s">
        <v>123</v>
      </c>
      <c r="C14" s="2" t="s">
        <v>106</v>
      </c>
      <c r="D14" s="8" t="s">
        <v>95</v>
      </c>
      <c r="E14" s="7">
        <f>[2]Tex.bn!AC41</f>
        <v>120</v>
      </c>
    </row>
    <row r="15" spans="1:5" ht="50.25" customHeight="1" x14ac:dyDescent="0.3">
      <c r="A15" s="1">
        <v>14</v>
      </c>
      <c r="B15" s="2" t="s">
        <v>73</v>
      </c>
      <c r="C15" s="2" t="s">
        <v>88</v>
      </c>
      <c r="D15" s="8" t="s">
        <v>95</v>
      </c>
      <c r="E15" s="7">
        <f>[2]Tex.bn!AC42</f>
        <v>181.4</v>
      </c>
    </row>
    <row r="16" spans="1:5" ht="52.5" customHeight="1" x14ac:dyDescent="0.3">
      <c r="A16" s="1">
        <v>15</v>
      </c>
      <c r="B16" s="2" t="s">
        <v>99</v>
      </c>
      <c r="C16" s="2" t="s">
        <v>89</v>
      </c>
      <c r="D16" s="8" t="s">
        <v>95</v>
      </c>
      <c r="E16" s="7">
        <f>[2]Tex.bn!AC45</f>
        <v>2597.1999999999998</v>
      </c>
    </row>
    <row r="17" spans="1:5" ht="124.5" customHeight="1" x14ac:dyDescent="0.3">
      <c r="A17" s="1">
        <v>16</v>
      </c>
      <c r="B17" s="2" t="s">
        <v>100</v>
      </c>
      <c r="C17" s="2" t="s">
        <v>107</v>
      </c>
      <c r="D17" s="8" t="s">
        <v>95</v>
      </c>
      <c r="E17" s="7">
        <f>[3]Հայերեն!E129</f>
        <v>16438.3</v>
      </c>
    </row>
    <row r="18" spans="1:5" ht="170.25" customHeight="1" x14ac:dyDescent="0.3">
      <c r="A18" s="1">
        <v>17</v>
      </c>
      <c r="B18" s="2" t="s">
        <v>125</v>
      </c>
      <c r="C18" s="2" t="s">
        <v>108</v>
      </c>
      <c r="D18" s="8" t="s">
        <v>95</v>
      </c>
      <c r="E18" s="7">
        <f>[3]Հայերեն!E130</f>
        <v>8749.9</v>
      </c>
    </row>
    <row r="19" spans="1:5" ht="104.25" customHeight="1" x14ac:dyDescent="0.3">
      <c r="A19" s="1">
        <v>18</v>
      </c>
      <c r="B19" s="2" t="s">
        <v>126</v>
      </c>
      <c r="C19" s="2" t="s">
        <v>109</v>
      </c>
      <c r="D19" s="8" t="s">
        <v>95</v>
      </c>
      <c r="E19" s="7">
        <f>[3]Հայերեն!E131</f>
        <v>1360.8</v>
      </c>
    </row>
    <row r="20" spans="1:5" ht="64.5" customHeight="1" x14ac:dyDescent="0.3">
      <c r="A20" s="1">
        <v>19</v>
      </c>
      <c r="B20" s="2" t="s">
        <v>74</v>
      </c>
      <c r="C20" s="2" t="s">
        <v>90</v>
      </c>
      <c r="D20" s="8" t="s">
        <v>95</v>
      </c>
      <c r="E20" s="7">
        <f>[2]Tex.bn!AC49</f>
        <v>932</v>
      </c>
    </row>
    <row r="21" spans="1:5" ht="70.5" customHeight="1" x14ac:dyDescent="0.3">
      <c r="A21" s="1">
        <v>20</v>
      </c>
      <c r="B21" s="2" t="s">
        <v>75</v>
      </c>
      <c r="C21" s="2" t="s">
        <v>91</v>
      </c>
      <c r="D21" s="8" t="s">
        <v>95</v>
      </c>
      <c r="E21" s="7">
        <f>[2]Tex.bn!AC52</f>
        <v>424.6</v>
      </c>
    </row>
    <row r="22" spans="1:5" ht="30" customHeight="1" x14ac:dyDescent="0.3">
      <c r="A22" s="1">
        <v>21</v>
      </c>
      <c r="B22" s="2" t="s">
        <v>76</v>
      </c>
      <c r="C22" s="2" t="s">
        <v>92</v>
      </c>
      <c r="D22" s="8" t="s">
        <v>95</v>
      </c>
      <c r="E22" s="7">
        <f>[2]Tex.bn!AC53</f>
        <v>24.824999999999999</v>
      </c>
    </row>
    <row r="23" spans="1:5" ht="29.25" customHeight="1" x14ac:dyDescent="0.3">
      <c r="A23" s="1">
        <v>22</v>
      </c>
      <c r="B23" s="2" t="s">
        <v>77</v>
      </c>
      <c r="C23" s="2" t="s">
        <v>93</v>
      </c>
      <c r="D23" s="8" t="s">
        <v>95</v>
      </c>
      <c r="E23" s="7">
        <f>[2]Tex.bn!AC54</f>
        <v>135.25</v>
      </c>
    </row>
    <row r="24" spans="1:5" ht="51" customHeight="1" x14ac:dyDescent="0.3">
      <c r="A24" s="1">
        <v>23</v>
      </c>
      <c r="B24" s="2" t="s">
        <v>127</v>
      </c>
      <c r="C24" s="2" t="s">
        <v>110</v>
      </c>
      <c r="D24" s="8" t="s">
        <v>95</v>
      </c>
      <c r="E24" s="7">
        <f>[2]Tex.bn!AC55</f>
        <v>40.825000000000003</v>
      </c>
    </row>
    <row r="25" spans="1:5" ht="42.75" customHeight="1" x14ac:dyDescent="0.3">
      <c r="A25" s="1">
        <v>24</v>
      </c>
      <c r="B25" s="2" t="s">
        <v>78</v>
      </c>
      <c r="C25" s="2" t="s">
        <v>111</v>
      </c>
      <c r="D25" s="8" t="s">
        <v>95</v>
      </c>
      <c r="E25" s="7">
        <f>[2]Tex.bn!AC56</f>
        <v>4.5250000000000004</v>
      </c>
    </row>
    <row r="26" spans="1:5" ht="42" customHeight="1" x14ac:dyDescent="0.3">
      <c r="A26" s="1">
        <v>25</v>
      </c>
      <c r="B26" s="2" t="s">
        <v>79</v>
      </c>
      <c r="C26" s="2" t="s">
        <v>94</v>
      </c>
      <c r="D26" s="8" t="s">
        <v>95</v>
      </c>
      <c r="E26" s="7">
        <f>[2]Tex.bn!AC57</f>
        <v>68</v>
      </c>
    </row>
    <row r="27" spans="1:5" ht="150" customHeight="1" x14ac:dyDescent="0.3">
      <c r="A27" s="28" t="s">
        <v>114</v>
      </c>
      <c r="B27" s="28"/>
      <c r="C27" s="28"/>
      <c r="D27" s="28"/>
      <c r="E27" s="28"/>
    </row>
  </sheetData>
  <mergeCells count="1">
    <mergeCell ref="A27:E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hayeren</vt:lpstr>
      <vt:lpstr>ruseren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2024-11-30T18:42:24Z</dcterms:modified>
</cp:coreProperties>
</file>