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omPoint\Desktop\"/>
    </mc:Choice>
  </mc:AlternateContent>
  <bookViews>
    <workbookView xWindow="0" yWindow="0" windowWidth="28800" windowHeight="12030" activeTab="1"/>
  </bookViews>
  <sheets>
    <sheet name="Հայերեն" sheetId="1" r:id="rId1"/>
    <sheet name="Русс" sheetId="2" r:id="rId2"/>
  </sheets>
  <calcPr calcId="162913"/>
</workbook>
</file>

<file path=xl/calcChain.xml><?xml version="1.0" encoding="utf-8"?>
<calcChain xmlns="http://schemas.openxmlformats.org/spreadsheetml/2006/main">
  <c r="H83" i="2" l="1"/>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84" i="2" l="1"/>
  <c r="H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l="1"/>
</calcChain>
</file>

<file path=xl/sharedStrings.xml><?xml version="1.0" encoding="utf-8"?>
<sst xmlns="http://schemas.openxmlformats.org/spreadsheetml/2006/main" count="504" uniqueCount="395">
  <si>
    <t>Առևտրային անուն կամ համարժեքը</t>
  </si>
  <si>
    <t>Միջազգային անվանում</t>
  </si>
  <si>
    <t xml:space="preserve">Ցիպրոֆլոքսացին  </t>
  </si>
  <si>
    <t>դ/հ 10մգ</t>
  </si>
  <si>
    <t>Լիդոկային</t>
  </si>
  <si>
    <t>Մետրոնիդազոլ</t>
  </si>
  <si>
    <t>դ/հ 40մգ</t>
  </si>
  <si>
    <t xml:space="preserve">Պարացետամոլ </t>
  </si>
  <si>
    <t xml:space="preserve">Ստրոֆանտին </t>
  </si>
  <si>
    <t>Սրտային գլիկոզիդ.խառնուրդ</t>
  </si>
  <si>
    <t xml:space="preserve">Սուպրաստին </t>
  </si>
  <si>
    <t>Խլորոպիրամին</t>
  </si>
  <si>
    <t>ամպ. 1մլ</t>
  </si>
  <si>
    <t>Ցեֆիկապ</t>
  </si>
  <si>
    <t>Ասկորբինաթթու</t>
  </si>
  <si>
    <t>կաթիլներ 10մլ</t>
  </si>
  <si>
    <t xml:space="preserve">Ցեֆեկոն Դ </t>
  </si>
  <si>
    <t>մոմիկ 0,25գ</t>
  </si>
  <si>
    <t>Ցեֆազոլին</t>
  </si>
  <si>
    <t>փոշի 1գ</t>
  </si>
  <si>
    <t>Ցեֆոտաքսին</t>
  </si>
  <si>
    <t xml:space="preserve">Թեբանտին </t>
  </si>
  <si>
    <t>Գաբալենտին</t>
  </si>
  <si>
    <t>դ/պ 300</t>
  </si>
  <si>
    <t>Տամոքսիֆեն</t>
  </si>
  <si>
    <t>Տամոքսիֆեն ցիտրատ</t>
  </si>
  <si>
    <t>հաբ 20մգ</t>
  </si>
  <si>
    <t xml:space="preserve">Ֆերում Լեկ </t>
  </si>
  <si>
    <t>Fe3+/ֆորմա կոմպլեկսա մալտոզոյ./</t>
  </si>
  <si>
    <t>օշարակ 100մլ</t>
  </si>
  <si>
    <t>Վերապամիլ</t>
  </si>
  <si>
    <t>հաբ 40մգ</t>
  </si>
  <si>
    <t xml:space="preserve">Ֆրաքսիպարին պատրաստի ներարկիչ. </t>
  </si>
  <si>
    <t>Նադրոպարին կալցի</t>
  </si>
  <si>
    <t>0,3մլ №1</t>
  </si>
  <si>
    <t>Ֆրաքսիպարին պատրաստի ներարկիչ</t>
  </si>
  <si>
    <t>0,6մլ №1</t>
  </si>
  <si>
    <t xml:space="preserve">Ֆուրոսեմիդ </t>
  </si>
  <si>
    <t>ամպ. 1% 2մլ</t>
  </si>
  <si>
    <t xml:space="preserve">Ցերուկալ </t>
  </si>
  <si>
    <t>Մետոկլոպրամիդ հ/ք</t>
  </si>
  <si>
    <t>ամպ. 10մգ/2մլ</t>
  </si>
  <si>
    <t>ակնակաթիլներ 0,3% 5մլ</t>
  </si>
  <si>
    <t xml:space="preserve">Հալվեի հանուկ </t>
  </si>
  <si>
    <t>Էքստրակտ ալոէ</t>
  </si>
  <si>
    <t xml:space="preserve">Էմոքսիպին </t>
  </si>
  <si>
    <t>ամպ. 3% 5մլ</t>
  </si>
  <si>
    <t xml:space="preserve">Էնալապրիլ </t>
  </si>
  <si>
    <t xml:space="preserve"> դ/հ 20մգ</t>
  </si>
  <si>
    <t>Էնալապրիլ</t>
  </si>
  <si>
    <t>Էսենցիալե Ֆորտե</t>
  </si>
  <si>
    <t>Ֆոսֆոլիպիդ</t>
  </si>
  <si>
    <t>դ/պ 300մգ</t>
  </si>
  <si>
    <t>Էութիրոքս</t>
  </si>
  <si>
    <t>Լեվոտիրոքսին նատրի</t>
  </si>
  <si>
    <t>դ/հ 100մգ</t>
  </si>
  <si>
    <t xml:space="preserve">Էուֆիլին </t>
  </si>
  <si>
    <t>Ամինոֆիլին</t>
  </si>
  <si>
    <t xml:space="preserve">դ/հ 0,15գ </t>
  </si>
  <si>
    <t>ամպ. 2,4% 5մլ №10</t>
  </si>
  <si>
    <t>Ցեֆտրրիաքսոն</t>
  </si>
  <si>
    <t>Ցեֆտրիաքսոն</t>
  </si>
  <si>
    <t>Վիտամին K</t>
  </si>
  <si>
    <t>սրվակ 2 մգ/2 մլ</t>
  </si>
  <si>
    <t>Հակափայտացման անատօքսին</t>
  </si>
  <si>
    <t>սրվակ</t>
  </si>
  <si>
    <t>Հակափայտացման շիճուկ</t>
  </si>
  <si>
    <t>սրվակ 1մլ</t>
  </si>
  <si>
    <t>Հակակատաղության վակցինա</t>
  </si>
  <si>
    <t>հաբ 500մգ.</t>
  </si>
  <si>
    <t>0.025% 1 գ. Սրվակ</t>
  </si>
  <si>
    <t>Էնալապրիլ  մալեատ</t>
  </si>
  <si>
    <t xml:space="preserve">Էնալապրիլ  մալեատ +հիդրոքլորի </t>
  </si>
  <si>
    <t>Էնապ  H 1</t>
  </si>
  <si>
    <t>10մլ· դ/հ</t>
  </si>
  <si>
    <t xml:space="preserve">հաբ </t>
  </si>
  <si>
    <t>Միլդրոնատ</t>
  </si>
  <si>
    <t>Մելդոնյում</t>
  </si>
  <si>
    <t>դեղապատիճ 250 մլ</t>
  </si>
  <si>
    <t>փոշի 1 գ.</t>
  </si>
  <si>
    <t>Պլազմո-Տեկ 6% 200մլ</t>
  </si>
  <si>
    <t>հիդրոքսի  էթիլ  օսլա</t>
  </si>
  <si>
    <t>հիդրոքսիէթիլօսլայի 6 տոկոսանոց ներերակային ներարկման լուծույթ 200մլ, պլաստիկ վակումային փաթեթ</t>
  </si>
  <si>
    <t>Պարիվա 100մլ.</t>
  </si>
  <si>
    <t xml:space="preserve">Պարացետամոլի 1 տոկոսանոց  ն/ե լուծույթ 100մլ, պլաստիկ փաթեթ  </t>
  </si>
  <si>
    <t xml:space="preserve">լիդոկային հիդրոքլորիդ </t>
  </si>
  <si>
    <t>Ցողացիր 10% -38 մլ.</t>
  </si>
  <si>
    <t>Իոնո-Տեք 500մլ. Կամ համարժեք</t>
  </si>
  <si>
    <t>Իոնո-Տեք 500մլ.</t>
  </si>
  <si>
    <t>Նատրիումի ացետատ դիհիդրատ 5,0գ. Նատրիումի քլորիդ 5,85գ. Կալիումի քլորիդ 0,302գ. Կալցիումի քլորիդիդիհիդրատ 0,36գ. Մագնեզիումի քլորիդի հեքսահիդրատ 0,25գ. Ջուր ներարկումների համար միմչև 1լ. Պատրաստի լուծույթ 500մլ,պլաստիկ փաթեթ;</t>
  </si>
  <si>
    <t xml:space="preserve">Կալիումի քլորիդ </t>
  </si>
  <si>
    <t xml:space="preserve">Կալիումի քլորիդ 4% 100մլ. </t>
  </si>
  <si>
    <t>լուծույթ ն/ե կաթիլաներարկման 40մգ/մլ, 100մլ  պլաստիկե վակուումային փաթեթ</t>
  </si>
  <si>
    <t>Լևոֆլոքսացին 0.5 % 100մլ.</t>
  </si>
  <si>
    <t xml:space="preserve">Լևոֆլոքսացին </t>
  </si>
  <si>
    <t>Մոքսի-Տեկ 250 մլ.</t>
  </si>
  <si>
    <t>մոքսիֆլոքսացին</t>
  </si>
  <si>
    <t>Մաքսիֆլոքսացիլինի 0.16% ն/ե լուծույթ , 250մլ. Պլաստիկ փաթեթ, երկպորտանի,երկրորդային ոչ լուսաթափանց փայլաթիթեղային փաթեթավորում</t>
  </si>
  <si>
    <t xml:space="preserve">Պանտենոլ </t>
  </si>
  <si>
    <t>Դեքսպանտենոլ</t>
  </si>
  <si>
    <t>Ցողացիր 58 գ.</t>
  </si>
  <si>
    <t xml:space="preserve">Թորած ջուր </t>
  </si>
  <si>
    <t>Թորած ջուր,Առաջնալին ՊՎՔ փաթեթավորում, 3000մլ երկպորտանի</t>
  </si>
  <si>
    <t>Տրանեքսամ</t>
  </si>
  <si>
    <t>Տրանեքսամաթթու</t>
  </si>
  <si>
    <t>սրվակ 50մգ/1մլ</t>
  </si>
  <si>
    <t>Բերոդուալ</t>
  </si>
  <si>
    <t>Իպրատրոպիա բրոմիդ+ֆենոտերոպ</t>
  </si>
  <si>
    <t>լուծույթ ինհալացիայի համար 20մլ</t>
  </si>
  <si>
    <t>սրվակ 200մգ-5մլ</t>
  </si>
  <si>
    <t>Դօպամին-թեո</t>
  </si>
  <si>
    <t>Տետրացիկլին</t>
  </si>
  <si>
    <t>քսուք 1% 3գ.</t>
  </si>
  <si>
    <t xml:space="preserve">Ալբենդազոլ </t>
  </si>
  <si>
    <t>Կատվախոտի հանուկ</t>
  </si>
  <si>
    <t xml:space="preserve">Ամօքսացիլին </t>
  </si>
  <si>
    <t>դեղապատիճ 500մգ.</t>
  </si>
  <si>
    <t>Էսենցիալե N</t>
  </si>
  <si>
    <t xml:space="preserve">Ֆոսֆոլիպիդներ </t>
  </si>
  <si>
    <t xml:space="preserve">սրվակ 50մգ/մլ, 5մլ </t>
  </si>
  <si>
    <t xml:space="preserve">Պրալիդ օքսիմ </t>
  </si>
  <si>
    <t>Պրալիդ օքսիմ ( ֆոսֆոր օրգանական միացությունների հակաթույն )</t>
  </si>
  <si>
    <t xml:space="preserve">Նալոքսոն </t>
  </si>
  <si>
    <t>Նալոքսոն(oփիատային թմրանյութերի  հակաթույն  )</t>
  </si>
  <si>
    <t>Ֆլյումազենիլ (անեքսատ)</t>
  </si>
  <si>
    <t>փոշի ներերակային 1մլ.ֆլակոն</t>
  </si>
  <si>
    <t xml:space="preserve">ներերակային 1մլ. Ֆլակոն </t>
  </si>
  <si>
    <t>5մլ. ներերակային  ֆլակոն</t>
  </si>
  <si>
    <t>Ֆլյումազենիլ (անեքսատ)բենզոդիազեպինների հակաթույն</t>
  </si>
  <si>
    <t>Մեթիլ Դոպա</t>
  </si>
  <si>
    <t>Բետասերկ</t>
  </si>
  <si>
    <t>Բետագիստին</t>
  </si>
  <si>
    <t xml:space="preserve"> հաբ 8մգ. № 30</t>
  </si>
  <si>
    <t xml:space="preserve">Միդոկալմ </t>
  </si>
  <si>
    <t>սրվակ 10 % 1մլ</t>
  </si>
  <si>
    <t xml:space="preserve">հաբ 50մգ. </t>
  </si>
  <si>
    <t>հաբ 25 մգ.</t>
  </si>
  <si>
    <t>Տրենտալ</t>
  </si>
  <si>
    <t>Պենտոկսիֆիլլին</t>
  </si>
  <si>
    <t>հաբ 100մգ.</t>
  </si>
  <si>
    <t xml:space="preserve">էսպումիզան </t>
  </si>
  <si>
    <t>Սիմէտիկոն</t>
  </si>
  <si>
    <t>կախույթ 40մգ/5մլ-30մլ</t>
  </si>
  <si>
    <t>էքսպեկտորանտ</t>
  </si>
  <si>
    <t>Գվայֆենեզին</t>
  </si>
  <si>
    <t>օշարակ 60մլ</t>
  </si>
  <si>
    <t>Թիմոլոլ</t>
  </si>
  <si>
    <t>Միդոպտիկ</t>
  </si>
  <si>
    <t xml:space="preserve">ֆլակոն 0.5 մլ </t>
  </si>
  <si>
    <t>ֆենիլեֆրին</t>
  </si>
  <si>
    <t>ֆլակոն  2,5 % 10մլ</t>
  </si>
  <si>
    <t>Տետրակաին</t>
  </si>
  <si>
    <t>ֆլակոն 1 % 10մլ</t>
  </si>
  <si>
    <t>Պենտատրոպ</t>
  </si>
  <si>
    <t>ֆլակոն 1 % 5մլ</t>
  </si>
  <si>
    <t>Ցիկլոպենտոլատ</t>
  </si>
  <si>
    <t>Տոլպերիզոն հիդրոքլորիդ</t>
  </si>
  <si>
    <t>Ազիտրոմիցին</t>
  </si>
  <si>
    <t>Նատրիումի հիդրոկարբոնատ</t>
  </si>
  <si>
    <t>սրվակ 8,4%-20մլ</t>
  </si>
  <si>
    <t>հակաբոտուլինային շիճուկ A տիպ</t>
  </si>
  <si>
    <t>հակաբոտուլինային շիճուկ B տիպ</t>
  </si>
  <si>
    <t>հակաբոտուլինային շիճուկ Eտիպ</t>
  </si>
  <si>
    <t>Լևոֆլոկսացին 0,5% ն/ե լուծույթ 100 մլ. պլաստիկ փաթեթ, երկպորտանի,երկրորդային ոչ լուսաթափանց փայլաթիթեղային փաթեթավորում</t>
  </si>
  <si>
    <t xml:space="preserve"> հաբ 500 մգ. </t>
  </si>
  <si>
    <t>CPV</t>
  </si>
  <si>
    <t>Դոպամին</t>
  </si>
  <si>
    <t xml:space="preserve">Ամոքսիցիլին </t>
  </si>
  <si>
    <t>հակաբոտուլինային շիճուկ E տիպ</t>
  </si>
  <si>
    <t>Բուպիվոկային</t>
  </si>
  <si>
    <t xml:space="preserve">սրվակ 0,5 % 4 մլ  ողնուղեղային ներարկման համար,  հիպերբար </t>
  </si>
  <si>
    <t>Վերապամիլ հիդրոքլորիդ</t>
  </si>
  <si>
    <t>սրվակ 5մգ /2մլ</t>
  </si>
  <si>
    <t>Նիֆիդիպին</t>
  </si>
  <si>
    <t xml:space="preserve">հաբ 10 մգ </t>
  </si>
  <si>
    <t>օձի պոլիվալենտ սիճուկ</t>
  </si>
  <si>
    <t>սրվակ 9,9 մլ,</t>
  </si>
  <si>
    <t>500AE հակագյուրզին 250AE  հակաէֆա 150AE  հակակոբրա</t>
  </si>
  <si>
    <t>փոշի 1 գ</t>
  </si>
  <si>
    <t>սրվակ 2մլ. 100մգ N1</t>
  </si>
  <si>
    <t>հաբ 400մգ. N1</t>
  </si>
  <si>
    <t>Ամոքսիկլավ</t>
  </si>
  <si>
    <t xml:space="preserve">Ամոքսիցիլին+կլավոլունաթթու </t>
  </si>
  <si>
    <t xml:space="preserve">ֆլակոն 1000մգ+200մգ ն/ե </t>
  </si>
  <si>
    <t>Ջրածնի Պերօքսիդ</t>
  </si>
  <si>
    <t xml:space="preserve"> ֆլակոն 3%</t>
  </si>
  <si>
    <t>Ազիմակ</t>
  </si>
  <si>
    <t xml:space="preserve">հաբ  250 մգ. </t>
  </si>
  <si>
    <t>Դիկլոֆենակ</t>
  </si>
  <si>
    <t>Դիկլոն</t>
  </si>
  <si>
    <t>մոմիկ 12,5 մգ</t>
  </si>
  <si>
    <t>Ֆլազոն</t>
  </si>
  <si>
    <t>օշարակ 125 մգ./5մլ</t>
  </si>
  <si>
    <t>Ֆենիստիլ</t>
  </si>
  <si>
    <t>ԴԻմետինդեն</t>
  </si>
  <si>
    <t>1մգ/մլ 20մլ</t>
  </si>
  <si>
    <t>Նոլպազա</t>
  </si>
  <si>
    <t>ն/ե 40մգ</t>
  </si>
  <si>
    <t>պանտոպրազոլ  N 1</t>
  </si>
  <si>
    <t>Նախահաշվային գումար</t>
  </si>
  <si>
    <r>
      <t xml:space="preserve">Դեղորայք </t>
    </r>
    <r>
      <rPr>
        <b/>
        <sz val="10"/>
        <color theme="1"/>
        <rFont val="GHEA Grapalat"/>
        <family val="3"/>
      </rPr>
      <t>և</t>
    </r>
    <r>
      <rPr>
        <b/>
        <sz val="10"/>
        <color theme="1"/>
        <rFont val="Calibri"/>
        <family val="2"/>
        <charset val="204"/>
        <scheme val="minor"/>
      </rPr>
      <t xml:space="preserve"> բժշկական նշանակության ապրանքներ</t>
    </r>
  </si>
  <si>
    <r>
      <t> </t>
    </r>
    <r>
      <rPr>
        <sz val="10"/>
        <color rgb="FF000000"/>
        <rFont val="Sylfaen"/>
        <family val="1"/>
        <charset val="204"/>
      </rPr>
      <t>Սրվակ 10000 ա. մ.</t>
    </r>
  </si>
  <si>
    <r>
      <t> </t>
    </r>
    <r>
      <rPr>
        <sz val="10"/>
        <color rgb="FF000000"/>
        <rFont val="Sylfaen"/>
        <family val="1"/>
        <charset val="204"/>
      </rPr>
      <t>Սրվակ 5000 ա. մ.</t>
    </r>
  </si>
  <si>
    <r>
      <t> </t>
    </r>
    <r>
      <rPr>
        <sz val="10"/>
        <color rgb="FF000000"/>
        <rFont val="Sylfaen"/>
        <family val="1"/>
        <charset val="204"/>
      </rPr>
      <t>Սրվակ 10000 ա.մ.</t>
    </r>
  </si>
  <si>
    <t>միավորի գին</t>
  </si>
  <si>
    <t>2025թ Միավ.քանակ</t>
  </si>
  <si>
    <t xml:space="preserve">Строфантин </t>
  </si>
  <si>
    <t xml:space="preserve">Супрастин </t>
  </si>
  <si>
    <t>Цефикап</t>
  </si>
  <si>
    <t xml:space="preserve">Цефекон Д </t>
  </si>
  <si>
    <t>Чефазоли</t>
  </si>
  <si>
    <t>Цефотаксин</t>
  </si>
  <si>
    <t xml:space="preserve">Тхебантина </t>
  </si>
  <si>
    <t>Тамоксифен</t>
  </si>
  <si>
    <t xml:space="preserve">Феррари Лек </t>
  </si>
  <si>
    <t>Верапамил</t>
  </si>
  <si>
    <t xml:space="preserve">Франкфуртский инжектор: </t>
  </si>
  <si>
    <t>Франкфуртский инжектор</t>
  </si>
  <si>
    <t xml:space="preserve">Фуросемид </t>
  </si>
  <si>
    <t>Амоксиклав</t>
  </si>
  <si>
    <t xml:space="preserve">Керамический </t>
  </si>
  <si>
    <t xml:space="preserve">Кипр  </t>
  </si>
  <si>
    <t>Нифидипин</t>
  </si>
  <si>
    <t xml:space="preserve">Хеллоуин </t>
  </si>
  <si>
    <t xml:space="preserve">Эмоксипин </t>
  </si>
  <si>
    <t xml:space="preserve">Эналаприл </t>
  </si>
  <si>
    <t>Эналаприл</t>
  </si>
  <si>
    <t>Энап Н 1</t>
  </si>
  <si>
    <t>Essential N</t>
  </si>
  <si>
    <t>Essencial Forte</t>
  </si>
  <si>
    <t>Эутирокс</t>
  </si>
  <si>
    <t xml:space="preserve">Евфрат </t>
  </si>
  <si>
    <t>Цефтриаксон</t>
  </si>
  <si>
    <t>Витамин К</t>
  </si>
  <si>
    <t>Естественно, гидрокарбонат азота</t>
  </si>
  <si>
    <t>Бупивока</t>
  </si>
  <si>
    <t>Нолпаза</t>
  </si>
  <si>
    <t>Анатомия замешательства</t>
  </si>
  <si>
    <t>Головоломка с оппозицией</t>
  </si>
  <si>
    <t>Антидискриминационная вакцина</t>
  </si>
  <si>
    <t>Дофамин</t>
  </si>
  <si>
    <t>Метилдопа</t>
  </si>
  <si>
    <t>Тетраграмматон</t>
  </si>
  <si>
    <t>Цветок крокодила</t>
  </si>
  <si>
    <t xml:space="preserve">Амоксициллин </t>
  </si>
  <si>
    <t xml:space="preserve">Альбандазол </t>
  </si>
  <si>
    <t xml:space="preserve">Пралид кислород </t>
  </si>
  <si>
    <t xml:space="preserve">Налоксон </t>
  </si>
  <si>
    <t>Флумазенил (анксат)</t>
  </si>
  <si>
    <t>Вифлеем</t>
  </si>
  <si>
    <t>Фласон</t>
  </si>
  <si>
    <t xml:space="preserve">Мидокалм </t>
  </si>
  <si>
    <t>Феникс</t>
  </si>
  <si>
    <t>Трентал</t>
  </si>
  <si>
    <t xml:space="preserve">Эспумиза </t>
  </si>
  <si>
    <t>Отхаркивать</t>
  </si>
  <si>
    <t>Тимолол</t>
  </si>
  <si>
    <t>Мидоптик</t>
  </si>
  <si>
    <t>Пентатроп</t>
  </si>
  <si>
    <t>Сердечный гликозид — смесь</t>
  </si>
  <si>
    <t>Хлоропирамин</t>
  </si>
  <si>
    <t>Аскорбиновая кислота</t>
  </si>
  <si>
    <t xml:space="preserve">Парацетамол </t>
  </si>
  <si>
    <t>Габалентин</t>
  </si>
  <si>
    <t>Тамоксифен цитрат</t>
  </si>
  <si>
    <t>Fe3+/Образует комплекс мальтозо./</t>
  </si>
  <si>
    <t>Верапамила гидрохлорид</t>
  </si>
  <si>
    <t>Надропарин кальция</t>
  </si>
  <si>
    <t xml:space="preserve">Амоксициллин+клаволюнат </t>
  </si>
  <si>
    <t>Метоклопрамид H/C</t>
  </si>
  <si>
    <t>Необыкновенное алоэ</t>
  </si>
  <si>
    <t>Эналаприл Малаят</t>
  </si>
  <si>
    <t xml:space="preserve">Эналаприл Малеаты + соляная кислота </t>
  </si>
  <si>
    <t xml:space="preserve">Фосфолипиды </t>
  </si>
  <si>
    <t>Фосфолипид</t>
  </si>
  <si>
    <t>Левотироксин от природы</t>
  </si>
  <si>
    <t>Амино Филиппины</t>
  </si>
  <si>
    <t>Пантопразол N 1</t>
  </si>
  <si>
    <t>Тип А антиботулина</t>
  </si>
  <si>
    <t>Антиботулин типа В</t>
  </si>
  <si>
    <t>Тип Е антиботулина</t>
  </si>
  <si>
    <t>Антитела 500AE 250AE антитела к EPHA 150AE</t>
  </si>
  <si>
    <t>Средиземное море</t>
  </si>
  <si>
    <t>гидроксиэтилкрахмал</t>
  </si>
  <si>
    <t xml:space="preserve">Лидокард гидрохлорид </t>
  </si>
  <si>
    <t>Ионо-Тех 500мл.</t>
  </si>
  <si>
    <t xml:space="preserve">Кальция хлорид 4% 100мл </t>
  </si>
  <si>
    <t xml:space="preserve">Леофлоксани </t>
  </si>
  <si>
    <t>Моксифлоксани</t>
  </si>
  <si>
    <t>Декспантенол</t>
  </si>
  <si>
    <t xml:space="preserve">Сухая вода </t>
  </si>
  <si>
    <t>Перекись водорода</t>
  </si>
  <si>
    <t>Азитромицин</t>
  </si>
  <si>
    <t>Транексам</t>
  </si>
  <si>
    <t>Ипратопия бромид+фенотероп</t>
  </si>
  <si>
    <t>Диклофенак</t>
  </si>
  <si>
    <t>Дофамин-Тео</t>
  </si>
  <si>
    <t>Пралид кислород (антидот к органическим соединениям фосфора)</t>
  </si>
  <si>
    <t>Налоксон (опиатный препарат антидот)</t>
  </si>
  <si>
    <t>Флумазенил (анксат) бензодиазепиновый антидот</t>
  </si>
  <si>
    <t>Бетагистин</t>
  </si>
  <si>
    <t>Метронидазол</t>
  </si>
  <si>
    <t>Толперизона гидрохлорид</t>
  </si>
  <si>
    <t>Диметинден</t>
  </si>
  <si>
    <t>Пентоксифилли</t>
  </si>
  <si>
    <t>Семитский</t>
  </si>
  <si>
    <t>Гайфенезин</t>
  </si>
  <si>
    <t>фенилэфрин</t>
  </si>
  <si>
    <t>Циклопентолят</t>
  </si>
  <si>
    <t>0.025% 1 см Валок</t>
  </si>
  <si>
    <t>Облако. 1мл</t>
  </si>
  <si>
    <t>таблетки 25мг</t>
  </si>
  <si>
    <t>капли 10мл</t>
  </si>
  <si>
    <t>свеча 0,25г</t>
  </si>
  <si>
    <t>Пыль 1г</t>
  </si>
  <si>
    <t>д/300</t>
  </si>
  <si>
    <t>таблетки 20мг</t>
  </si>
  <si>
    <t>[ Иллюстрация, страница 100мл]</t>
  </si>
  <si>
    <t>2 миллилитра супа 100 мг N1</t>
  </si>
  <si>
    <t>таблетки 40мг</t>
  </si>
  <si>
    <t>чашка 5мг /2мл</t>
  </si>
  <si>
    <t>0,3мл No1</t>
  </si>
  <si>
    <t>0,6мл Нет.</t>
  </si>
  <si>
    <t>Облако. 1% 2мл</t>
  </si>
  <si>
    <t>d/h 40мг</t>
  </si>
  <si>
    <t xml:space="preserve">Флакко 1000 мг + 200 мг н/е </t>
  </si>
  <si>
    <t>Облако. 10мг/2мл</t>
  </si>
  <si>
    <t>0,3% 5мл</t>
  </si>
  <si>
    <t xml:space="preserve">таблетки 10мг </t>
  </si>
  <si>
    <t xml:space="preserve"> таблетки 500мг </t>
  </si>
  <si>
    <t>Облако. 3% 5мл</t>
  </si>
  <si>
    <t xml:space="preserve"> d/h 20мг</t>
  </si>
  <si>
    <t>d/h 10мг</t>
  </si>
  <si>
    <t>10мл· д/ч</t>
  </si>
  <si>
    <t xml:space="preserve">чашка 50мг/мл, 5мл </t>
  </si>
  <si>
    <t>д/300мг</t>
  </si>
  <si>
    <t>d/h 100мг</t>
  </si>
  <si>
    <t xml:space="preserve">д/ч 0,15г </t>
  </si>
  <si>
    <t>Облако. 2,4% 5мл No10</t>
  </si>
  <si>
    <t>Пыль 1 см</t>
  </si>
  <si>
    <t>2 мг/2 мл кофе</t>
  </si>
  <si>
    <t>кофе от 8,4 процента до 20 мл</t>
  </si>
  <si>
    <t xml:space="preserve">0,5% 4 миллилитра для спинальной инъекции, гипербар </t>
  </si>
  <si>
    <t>н/э 40мг</t>
  </si>
  <si>
    <t>Кабанчик</t>
  </si>
  <si>
    <t>1 мл чашки кофе</t>
  </si>
  <si>
    <t> Кофе 10 000 утра</t>
  </si>
  <si>
    <t> Белка 5 000 утра</t>
  </si>
  <si>
    <t> Кофе 10 000 г. до н.э.</t>
  </si>
  <si>
    <t>9,9 миллилитров супа,</t>
  </si>
  <si>
    <t>250 мл [250 мл] лекарства</t>
  </si>
  <si>
    <t>200 мл, пластиковая вакуумная упаковка</t>
  </si>
  <si>
    <t xml:space="preserve">1-процентный н/е раствор объемом 100 мл, пластиковая упаковка  </t>
  </si>
  <si>
    <t>Рассыпать 10% – 38 миллилитров</t>
  </si>
  <si>
    <t>Естественно, дигидрат ацетата 5,0г Естественно, 5,85 г хлорида азота Кальция хлорид 0,302г Кальция хлорид перекись водорода 0,36г Гексгидраты хлорида магния 0,25 г Для впрыска воды, 1 фунт Раствор для приготовления 500 мл, пластиковая упаковка;</t>
  </si>
  <si>
    <t>Раствор н/е капля 40 мг/мл, пластиковая вакуумная упаковка 100 мл</t>
  </si>
  <si>
    <t>Левофлоксиан 0,5% н/е раствор 100 мл пластиковая упаковка, двухмерная, вторичная упаковка для несветовых фонарей</t>
  </si>
  <si>
    <t>Максифлоксациллин 0,16% н/е раствор, 250мл Пластиковая упаковка, двухмерная, вторичная упаковка для несветовых фонарей</t>
  </si>
  <si>
    <t>Посыпать 58 г</t>
  </si>
  <si>
    <t>Сухая вода, первичная упаковка из ПВХ, 3,000мл двойная</t>
  </si>
  <si>
    <t xml:space="preserve"> флакон 3%</t>
  </si>
  <si>
    <t xml:space="preserve">таблетки 250мг </t>
  </si>
  <si>
    <t>чашка 50мг/1мл</t>
  </si>
  <si>
    <t>таблетки 500мг</t>
  </si>
  <si>
    <t>раствор для ингаляций 20мл</t>
  </si>
  <si>
    <t>свеча 12,5мг</t>
  </si>
  <si>
    <t> Кофе 200мг-5мл</t>
  </si>
  <si>
    <t>мазь 1% 3г</t>
  </si>
  <si>
    <t xml:space="preserve">таблетка </t>
  </si>
  <si>
    <t>500 мг желтовато-зеленого</t>
  </si>
  <si>
    <t>таблетки 400мг N1</t>
  </si>
  <si>
    <t>Пыль внутривенно 1мл.флакон</t>
  </si>
  <si>
    <t xml:space="preserve">внутривенно 1мл Флакко </t>
  </si>
  <si>
    <t>5 мл флакона для внутривенного введения</t>
  </si>
  <si>
    <t xml:space="preserve"> таблетки 8мг No 30</t>
  </si>
  <si>
    <t>мазь 125мг/5мл</t>
  </si>
  <si>
    <t>Кофе 10% 1мл</t>
  </si>
  <si>
    <t xml:space="preserve">таблетки 50мг </t>
  </si>
  <si>
    <t>1мг/мл 20мл</t>
  </si>
  <si>
    <t>таблетки 100мг</t>
  </si>
  <si>
    <t>магнитное поле 40мг/5мл-30мл</t>
  </si>
  <si>
    <t>[ Иллюстрация, страница 60мл]</t>
  </si>
  <si>
    <t xml:space="preserve">Флакко 0,5 миллилитров </t>
  </si>
  <si>
    <t>Флакко 2,5% 10мл</t>
  </si>
  <si>
    <t>Флакон 1% 10мл</t>
  </si>
  <si>
    <t>Флакон 1% 5мл</t>
  </si>
  <si>
    <t>Коммерческое наименование или его эквивалент</t>
  </si>
  <si>
    <t>Международное название</t>
  </si>
  <si>
    <t>Технические характеристики</t>
  </si>
  <si>
    <r>
      <t xml:space="preserve">"*Դեղերը պետք է  համապատասխանեն ՀՀ Կառավարության 02.05.2013թ. թիվ 502-Ն որոշմամբ հաստատված պահանջներին և առաջարկված դեղորայքը պետք է ներառված  լինեն ՀՀ-ում գրանցված դեղերի պետական գրանցամատյանում (ռեեստր):
* Գնորդն իրավունք ունի տարվա ընթացքում պատվիրել առավելագույն ընդհանուր քանակից քիչ քանակ, որը չի կարող հանգեցնել պայմանագրի կողմերի պարտականությունների ոչ պատշաճ կատարման:
*դեղերի տեղափոխումը, պահեստավորումը և պահպանումը պետք է իրականացվի համաձայն ՀՀ ԱՆ նախարարի 2010թ. 17-Ն հրամանի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t>
    </r>
    <r>
      <rPr>
        <b/>
        <sz val="11"/>
        <color rgb="FFFF0000"/>
        <rFont val="Calibri"/>
        <family val="2"/>
        <charset val="204"/>
        <scheme val="minor"/>
      </rPr>
      <t xml:space="preserve">Հոգեմեդ դեղորայքների համար սահմանել 0,+25 աստիճան պահպանման պարտադիր պայման: "   </t>
    </r>
    <r>
      <rPr>
        <b/>
        <sz val="10"/>
        <color rgb="FFFF0000"/>
        <rFont val="Calibri"/>
        <family val="2"/>
        <charset val="204"/>
        <scheme val="minor"/>
      </rPr>
      <t xml:space="preserve">   
</t>
    </r>
  </si>
  <si>
    <t>չափի միավ.</t>
  </si>
  <si>
    <t xml:space="preserve">"""""""*Лекарственные препараты должны соответствовать требованиям, утвержденным постановлением Правительства РА от 05.02.2013 №502-Н, и предлагаемый лекарственный препарат должен быть включен в государственный реестр зарегистрированных в РА лекарственных средств (реестр).
*Покупатель имеет право заказать в течение года меньше максимального общего количества, что не может привести к ненадлежащему исполнению обязательств сторон по договору.
*перевозка, хранение и хранение лекарственных средств должны осуществляться в соответствии с Приказом Министра внутренних дел Республики Армения от 2010 года. 17-Н приказа
Сроки годности ЛП на момент передачи ЛП покупателю должны быть следующими:
   а. Лекарственные средства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
Установить обязательные условия хранения психоделических препаратов 0,+25 градусов."      
</t>
  </si>
  <si>
    <t>2025թ количество</t>
  </si>
  <si>
    <t>цена за единицу товара</t>
  </si>
  <si>
    <t>Ориентировочная сумма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</si>
</sst>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0"/>
      <name val="Arial"/>
      <family val="2"/>
      <charset val="204"/>
    </font>
    <font>
      <sz val="10"/>
      <name val="Arial"/>
      <family val="2"/>
    </font>
    <font>
      <b/>
      <sz val="10"/>
      <color theme="1"/>
      <name val="Calibri"/>
      <family val="2"/>
      <charset val="204"/>
      <scheme val="minor"/>
    </font>
    <font>
      <sz val="10"/>
      <color theme="1"/>
      <name val="Calibri"/>
      <family val="2"/>
      <charset val="204"/>
      <scheme val="minor"/>
    </font>
    <font>
      <b/>
      <sz val="10"/>
      <color theme="1"/>
      <name val="GHEA Grapalat"/>
      <family val="3"/>
    </font>
    <font>
      <sz val="10"/>
      <color theme="1"/>
      <name val="Arial"/>
      <family val="2"/>
      <charset val="204"/>
    </font>
    <font>
      <sz val="10"/>
      <color rgb="FF000000"/>
      <name val="Arial"/>
      <family val="2"/>
      <charset val="204"/>
    </font>
    <font>
      <sz val="10"/>
      <color rgb="FF000000"/>
      <name val="Sylfaen"/>
      <family val="1"/>
      <charset val="204"/>
    </font>
    <font>
      <sz val="10"/>
      <name val="Calibri"/>
      <family val="2"/>
      <charset val="204"/>
      <scheme val="minor"/>
    </font>
    <font>
      <b/>
      <sz val="10"/>
      <color rgb="FFFF0000"/>
      <name val="Calibri"/>
      <family val="2"/>
      <charset val="204"/>
      <scheme val="minor"/>
    </font>
    <font>
      <b/>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1" fillId="0" borderId="0"/>
    <xf numFmtId="0" fontId="2" fillId="0" borderId="0"/>
    <xf numFmtId="0" fontId="1" fillId="0" borderId="0"/>
    <xf numFmtId="0" fontId="2" fillId="0" borderId="0"/>
    <xf numFmtId="0" fontId="2" fillId="0" borderId="0"/>
  </cellStyleXfs>
  <cellXfs count="34">
    <xf numFmtId="0" fontId="0" fillId="0" borderId="0" xfId="0"/>
    <xf numFmtId="0" fontId="3" fillId="0" borderId="1" xfId="0" applyFont="1" applyBorder="1" applyAlignment="1">
      <alignment wrapText="1"/>
    </xf>
    <xf numFmtId="0" fontId="4" fillId="0" borderId="0" xfId="0" applyFont="1"/>
    <xf numFmtId="0" fontId="3" fillId="0" borderId="4" xfId="0" applyFont="1" applyBorder="1" applyAlignment="1">
      <alignment horizontal="center" vertical="center"/>
    </xf>
    <xf numFmtId="0" fontId="3" fillId="0" borderId="3" xfId="0" applyFont="1" applyBorder="1"/>
    <xf numFmtId="0" fontId="3" fillId="0" borderId="3" xfId="0" applyFont="1" applyBorder="1" applyAlignment="1">
      <alignment wrapText="1"/>
    </xf>
    <xf numFmtId="0" fontId="3" fillId="0" borderId="5" xfId="0" applyFont="1" applyBorder="1" applyAlignment="1">
      <alignment wrapText="1"/>
    </xf>
    <xf numFmtId="0" fontId="6" fillId="0" borderId="1" xfId="0" applyFont="1" applyBorder="1"/>
    <xf numFmtId="0" fontId="6" fillId="0" borderId="1" xfId="0" applyFont="1" applyBorder="1" applyAlignment="1">
      <alignment wrapText="1"/>
    </xf>
    <xf numFmtId="0" fontId="6" fillId="0" borderId="2" xfId="0" applyFont="1" applyBorder="1" applyAlignment="1">
      <alignment wrapText="1"/>
    </xf>
    <xf numFmtId="0" fontId="6" fillId="2" borderId="1" xfId="0" applyFont="1" applyFill="1" applyBorder="1"/>
    <xf numFmtId="0" fontId="6" fillId="2" borderId="1" xfId="0" applyFont="1" applyFill="1" applyBorder="1" applyAlignment="1">
      <alignment wrapText="1"/>
    </xf>
    <xf numFmtId="0" fontId="4" fillId="0" borderId="1" xfId="0" applyFont="1" applyBorder="1" applyAlignment="1">
      <alignment wrapText="1"/>
    </xf>
    <xf numFmtId="0" fontId="4" fillId="0" borderId="2" xfId="0" applyFont="1" applyBorder="1" applyAlignment="1">
      <alignment wrapText="1"/>
    </xf>
    <xf numFmtId="0" fontId="6" fillId="2" borderId="2" xfId="0" applyFont="1" applyFill="1" applyBorder="1" applyAlignment="1">
      <alignment wrapText="1"/>
    </xf>
    <xf numFmtId="0" fontId="4" fillId="2" borderId="0" xfId="0" applyFont="1" applyFill="1"/>
    <xf numFmtId="0" fontId="4" fillId="2" borderId="1" xfId="0" applyFont="1" applyFill="1" applyBorder="1" applyAlignment="1">
      <alignment wrapText="1"/>
    </xf>
    <xf numFmtId="0" fontId="4" fillId="2" borderId="1" xfId="0" applyFont="1" applyFill="1" applyBorder="1" applyAlignment="1">
      <alignment horizontal="left" wrapText="1"/>
    </xf>
    <xf numFmtId="0" fontId="4" fillId="2" borderId="2" xfId="0" applyFont="1" applyFill="1" applyBorder="1" applyAlignment="1">
      <alignment wrapText="1"/>
    </xf>
    <xf numFmtId="0" fontId="7" fillId="0" borderId="7" xfId="0" applyFont="1" applyBorder="1" applyAlignment="1">
      <alignment vertical="center" wrapText="1"/>
    </xf>
    <xf numFmtId="0" fontId="7" fillId="0" borderId="8" xfId="0" applyFont="1" applyBorder="1" applyAlignment="1">
      <alignment vertical="center" wrapText="1"/>
    </xf>
    <xf numFmtId="0" fontId="9" fillId="2" borderId="2" xfId="0" applyFont="1" applyFill="1" applyBorder="1" applyAlignment="1">
      <alignment wrapText="1"/>
    </xf>
    <xf numFmtId="0" fontId="4" fillId="0" borderId="1" xfId="0" applyFont="1" applyBorder="1" applyAlignment="1">
      <alignment horizontal="left" wrapText="1"/>
    </xf>
    <xf numFmtId="0" fontId="4" fillId="0" borderId="1" xfId="0" applyFont="1" applyBorder="1" applyAlignment="1">
      <alignment horizontal="center" wrapText="1"/>
    </xf>
    <xf numFmtId="0" fontId="4" fillId="0" borderId="1" xfId="0" applyFont="1" applyBorder="1"/>
    <xf numFmtId="0" fontId="4" fillId="2" borderId="1" xfId="0" applyFont="1" applyFill="1" applyBorder="1"/>
    <xf numFmtId="0" fontId="3" fillId="0" borderId="4" xfId="0" applyFont="1" applyBorder="1" applyAlignment="1">
      <alignment horizontal="center" vertical="center"/>
    </xf>
    <xf numFmtId="0" fontId="4" fillId="0" borderId="2" xfId="0" applyFont="1" applyFill="1" applyBorder="1" applyAlignment="1">
      <alignment wrapText="1"/>
    </xf>
    <xf numFmtId="0" fontId="3" fillId="0" borderId="6" xfId="0" applyFont="1" applyBorder="1" applyAlignment="1">
      <alignment horizontal="center" vertical="center"/>
    </xf>
    <xf numFmtId="0" fontId="4" fillId="2" borderId="0" xfId="0" applyFont="1" applyFill="1" applyBorder="1"/>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10" fillId="0" borderId="0" xfId="0" applyFont="1" applyAlignment="1">
      <alignment horizontal="center" vertical="top" wrapText="1"/>
    </xf>
  </cellXfs>
  <cellStyles count="6">
    <cellStyle name="Normal 2" xfId="2"/>
    <cellStyle name="Обычный" xfId="0" builtinId="0"/>
    <cellStyle name="Обычный 2" xfId="3"/>
    <cellStyle name="Обычный 2 2" xfId="4"/>
    <cellStyle name="Обычный 2 3"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topLeftCell="A85" zoomScale="110" zoomScaleNormal="110" workbookViewId="0">
      <selection activeCell="F9" sqref="F9"/>
    </sheetView>
  </sheetViews>
  <sheetFormatPr defaultRowHeight="12.75" x14ac:dyDescent="0.2"/>
  <cols>
    <col min="1" max="1" width="3.85546875" style="2" customWidth="1"/>
    <col min="2" max="2" width="11" style="2" customWidth="1"/>
    <col min="3" max="3" width="13.42578125" style="2" customWidth="1"/>
    <col min="4" max="4" width="16.7109375" style="2" customWidth="1"/>
    <col min="5" max="5" width="17.85546875" style="2" customWidth="1"/>
    <col min="6" max="7" width="7.7109375" style="2" customWidth="1"/>
    <col min="8" max="8" width="9" style="2" customWidth="1"/>
    <col min="9" max="16384" width="9.140625" style="2"/>
  </cols>
  <sheetData>
    <row r="1" spans="1:8" ht="22.5" customHeight="1" x14ac:dyDescent="0.2">
      <c r="A1" s="28"/>
      <c r="B1" s="31" t="s">
        <v>200</v>
      </c>
      <c r="C1" s="32"/>
      <c r="D1" s="32"/>
      <c r="E1" s="32"/>
      <c r="F1" s="32"/>
      <c r="G1" s="26"/>
      <c r="H1" s="3"/>
    </row>
    <row r="2" spans="1:8" ht="34.5" customHeight="1" x14ac:dyDescent="0.2">
      <c r="A2" s="4"/>
      <c r="B2" s="4" t="s">
        <v>165</v>
      </c>
      <c r="C2" s="5" t="s">
        <v>0</v>
      </c>
      <c r="D2" s="4" t="s">
        <v>1</v>
      </c>
      <c r="E2" s="4" t="s">
        <v>390</v>
      </c>
      <c r="F2" s="6" t="s">
        <v>205</v>
      </c>
      <c r="G2" s="6" t="s">
        <v>204</v>
      </c>
      <c r="H2" s="1" t="s">
        <v>199</v>
      </c>
    </row>
    <row r="3" spans="1:8" ht="38.25" x14ac:dyDescent="0.2">
      <c r="A3" s="24">
        <v>1</v>
      </c>
      <c r="B3" s="7">
        <v>33691210</v>
      </c>
      <c r="C3" s="8" t="s">
        <v>8</v>
      </c>
      <c r="D3" s="8" t="s">
        <v>9</v>
      </c>
      <c r="E3" s="8" t="s">
        <v>70</v>
      </c>
      <c r="F3" s="9">
        <v>600</v>
      </c>
      <c r="G3" s="9">
        <v>100</v>
      </c>
      <c r="H3" s="7">
        <f t="shared" ref="H3:H34" si="0">F3*G3</f>
        <v>60000</v>
      </c>
    </row>
    <row r="4" spans="1:8" x14ac:dyDescent="0.2">
      <c r="A4" s="25">
        <v>2</v>
      </c>
      <c r="B4" s="7">
        <v>33691176</v>
      </c>
      <c r="C4" s="8" t="s">
        <v>10</v>
      </c>
      <c r="D4" s="8" t="s">
        <v>11</v>
      </c>
      <c r="E4" s="8" t="s">
        <v>12</v>
      </c>
      <c r="F4" s="9">
        <v>200</v>
      </c>
      <c r="G4" s="9">
        <v>120</v>
      </c>
      <c r="H4" s="7">
        <f t="shared" si="0"/>
        <v>24000</v>
      </c>
    </row>
    <row r="5" spans="1:8" x14ac:dyDescent="0.2">
      <c r="A5" s="24">
        <v>3</v>
      </c>
      <c r="B5" s="10">
        <v>33691176</v>
      </c>
      <c r="C5" s="11" t="s">
        <v>10</v>
      </c>
      <c r="D5" s="11" t="s">
        <v>11</v>
      </c>
      <c r="E5" s="11" t="s">
        <v>136</v>
      </c>
      <c r="F5" s="14">
        <v>200</v>
      </c>
      <c r="G5" s="14">
        <v>45</v>
      </c>
      <c r="H5" s="7">
        <f t="shared" si="0"/>
        <v>9000</v>
      </c>
    </row>
    <row r="6" spans="1:8" x14ac:dyDescent="0.2">
      <c r="A6" s="25">
        <v>4</v>
      </c>
      <c r="B6" s="7">
        <v>33691176</v>
      </c>
      <c r="C6" s="8" t="s">
        <v>13</v>
      </c>
      <c r="D6" s="8" t="s">
        <v>14</v>
      </c>
      <c r="E6" s="8" t="s">
        <v>15</v>
      </c>
      <c r="F6" s="9">
        <v>40</v>
      </c>
      <c r="G6" s="9">
        <v>1500</v>
      </c>
      <c r="H6" s="7">
        <f t="shared" si="0"/>
        <v>60000</v>
      </c>
    </row>
    <row r="7" spans="1:8" x14ac:dyDescent="0.2">
      <c r="A7" s="24">
        <v>5</v>
      </c>
      <c r="B7" s="7">
        <v>33661122</v>
      </c>
      <c r="C7" s="8" t="s">
        <v>16</v>
      </c>
      <c r="D7" s="8" t="s">
        <v>7</v>
      </c>
      <c r="E7" s="8" t="s">
        <v>17</v>
      </c>
      <c r="F7" s="9">
        <v>400</v>
      </c>
      <c r="G7" s="9">
        <v>50</v>
      </c>
      <c r="H7" s="7">
        <f t="shared" si="0"/>
        <v>20000</v>
      </c>
    </row>
    <row r="8" spans="1:8" x14ac:dyDescent="0.2">
      <c r="A8" s="25">
        <v>6</v>
      </c>
      <c r="B8" s="7">
        <v>33651116</v>
      </c>
      <c r="C8" s="8" t="s">
        <v>18</v>
      </c>
      <c r="D8" s="8" t="s">
        <v>18</v>
      </c>
      <c r="E8" s="8" t="s">
        <v>19</v>
      </c>
      <c r="F8" s="9">
        <v>500</v>
      </c>
      <c r="G8" s="9">
        <v>150</v>
      </c>
      <c r="H8" s="7">
        <f t="shared" si="0"/>
        <v>75000</v>
      </c>
    </row>
    <row r="9" spans="1:8" x14ac:dyDescent="0.2">
      <c r="A9" s="24">
        <v>7</v>
      </c>
      <c r="B9" s="7">
        <v>33651123</v>
      </c>
      <c r="C9" s="8" t="s">
        <v>20</v>
      </c>
      <c r="D9" s="8" t="s">
        <v>20</v>
      </c>
      <c r="E9" s="11" t="s">
        <v>178</v>
      </c>
      <c r="F9" s="9">
        <v>450</v>
      </c>
      <c r="G9" s="9">
        <v>200</v>
      </c>
      <c r="H9" s="7">
        <f t="shared" si="0"/>
        <v>90000</v>
      </c>
    </row>
    <row r="10" spans="1:8" x14ac:dyDescent="0.2">
      <c r="A10" s="24">
        <v>8</v>
      </c>
      <c r="B10" s="7">
        <v>33691176</v>
      </c>
      <c r="C10" s="8" t="s">
        <v>21</v>
      </c>
      <c r="D10" s="8" t="s">
        <v>22</v>
      </c>
      <c r="E10" s="8" t="s">
        <v>23</v>
      </c>
      <c r="F10" s="9">
        <v>5000</v>
      </c>
      <c r="G10" s="9">
        <v>120</v>
      </c>
      <c r="H10" s="7">
        <f t="shared" si="0"/>
        <v>600000</v>
      </c>
    </row>
    <row r="11" spans="1:8" ht="25.5" x14ac:dyDescent="0.2">
      <c r="A11" s="25">
        <v>9</v>
      </c>
      <c r="B11" s="7">
        <v>33651253</v>
      </c>
      <c r="C11" s="8" t="s">
        <v>24</v>
      </c>
      <c r="D11" s="8" t="s">
        <v>25</v>
      </c>
      <c r="E11" s="8" t="s">
        <v>26</v>
      </c>
      <c r="F11" s="9">
        <v>2000</v>
      </c>
      <c r="G11" s="9">
        <v>180</v>
      </c>
      <c r="H11" s="7">
        <f t="shared" si="0"/>
        <v>360000</v>
      </c>
    </row>
    <row r="12" spans="1:8" ht="38.25" x14ac:dyDescent="0.2">
      <c r="A12" s="24">
        <v>10</v>
      </c>
      <c r="B12" s="7">
        <v>33621210</v>
      </c>
      <c r="C12" s="8" t="s">
        <v>27</v>
      </c>
      <c r="D12" s="8" t="s">
        <v>28</v>
      </c>
      <c r="E12" s="8" t="s">
        <v>29</v>
      </c>
      <c r="F12" s="9">
        <v>240</v>
      </c>
      <c r="G12" s="9">
        <v>1800</v>
      </c>
      <c r="H12" s="7">
        <f t="shared" si="0"/>
        <v>432000</v>
      </c>
    </row>
    <row r="13" spans="1:8" ht="38.25" x14ac:dyDescent="0.2">
      <c r="A13" s="25">
        <v>11</v>
      </c>
      <c r="B13" s="10">
        <v>33621210</v>
      </c>
      <c r="C13" s="8" t="s">
        <v>27</v>
      </c>
      <c r="D13" s="8" t="s">
        <v>28</v>
      </c>
      <c r="E13" s="11" t="s">
        <v>179</v>
      </c>
      <c r="F13" s="14">
        <v>10</v>
      </c>
      <c r="G13" s="14">
        <v>700</v>
      </c>
      <c r="H13" s="7">
        <f t="shared" si="0"/>
        <v>7000</v>
      </c>
    </row>
    <row r="14" spans="1:8" ht="25.5" x14ac:dyDescent="0.2">
      <c r="A14" s="24">
        <v>12</v>
      </c>
      <c r="B14" s="7">
        <v>33621730</v>
      </c>
      <c r="C14" s="8" t="s">
        <v>30</v>
      </c>
      <c r="D14" s="8" t="s">
        <v>171</v>
      </c>
      <c r="E14" s="8" t="s">
        <v>31</v>
      </c>
      <c r="F14" s="9">
        <v>360</v>
      </c>
      <c r="G14" s="9">
        <v>10</v>
      </c>
      <c r="H14" s="7">
        <f t="shared" si="0"/>
        <v>3600</v>
      </c>
    </row>
    <row r="15" spans="1:8" ht="25.5" x14ac:dyDescent="0.2">
      <c r="A15" s="25">
        <v>13</v>
      </c>
      <c r="B15" s="10">
        <v>33621730</v>
      </c>
      <c r="C15" s="8" t="s">
        <v>30</v>
      </c>
      <c r="D15" s="8" t="s">
        <v>171</v>
      </c>
      <c r="E15" s="8" t="s">
        <v>172</v>
      </c>
      <c r="F15" s="9">
        <v>100</v>
      </c>
      <c r="G15" s="9">
        <v>100</v>
      </c>
      <c r="H15" s="7">
        <f t="shared" si="0"/>
        <v>10000</v>
      </c>
    </row>
    <row r="16" spans="1:8" ht="51" x14ac:dyDescent="0.2">
      <c r="A16" s="24">
        <v>14</v>
      </c>
      <c r="B16" s="7">
        <v>33691223</v>
      </c>
      <c r="C16" s="8" t="s">
        <v>32</v>
      </c>
      <c r="D16" s="8" t="s">
        <v>33</v>
      </c>
      <c r="E16" s="8" t="s">
        <v>34</v>
      </c>
      <c r="F16" s="9">
        <v>120</v>
      </c>
      <c r="G16" s="9">
        <v>1000</v>
      </c>
      <c r="H16" s="7">
        <f t="shared" si="0"/>
        <v>120000</v>
      </c>
    </row>
    <row r="17" spans="1:8" ht="51" x14ac:dyDescent="0.2">
      <c r="A17" s="24">
        <v>15</v>
      </c>
      <c r="B17" s="7">
        <v>33691223</v>
      </c>
      <c r="C17" s="8" t="s">
        <v>35</v>
      </c>
      <c r="D17" s="8" t="s">
        <v>33</v>
      </c>
      <c r="E17" s="8" t="s">
        <v>36</v>
      </c>
      <c r="F17" s="9">
        <v>120</v>
      </c>
      <c r="G17" s="9">
        <v>1700</v>
      </c>
      <c r="H17" s="7">
        <f t="shared" si="0"/>
        <v>204000</v>
      </c>
    </row>
    <row r="18" spans="1:8" x14ac:dyDescent="0.2">
      <c r="A18" s="25">
        <v>16</v>
      </c>
      <c r="B18" s="7">
        <v>33621590</v>
      </c>
      <c r="C18" s="8" t="s">
        <v>37</v>
      </c>
      <c r="D18" s="8" t="s">
        <v>37</v>
      </c>
      <c r="E18" s="8" t="s">
        <v>38</v>
      </c>
      <c r="F18" s="9">
        <v>2400</v>
      </c>
      <c r="G18" s="9">
        <v>35</v>
      </c>
      <c r="H18" s="7">
        <f t="shared" si="0"/>
        <v>84000</v>
      </c>
    </row>
    <row r="19" spans="1:8" x14ac:dyDescent="0.2">
      <c r="A19" s="24">
        <v>17</v>
      </c>
      <c r="B19" s="7">
        <v>33621590</v>
      </c>
      <c r="C19" s="8" t="s">
        <v>37</v>
      </c>
      <c r="D19" s="8" t="s">
        <v>37</v>
      </c>
      <c r="E19" s="8" t="s">
        <v>6</v>
      </c>
      <c r="F19" s="9">
        <v>18000</v>
      </c>
      <c r="G19" s="9">
        <v>6</v>
      </c>
      <c r="H19" s="7">
        <f t="shared" si="0"/>
        <v>108000</v>
      </c>
    </row>
    <row r="20" spans="1:8" ht="25.5" x14ac:dyDescent="0.2">
      <c r="A20" s="25">
        <v>18</v>
      </c>
      <c r="B20" s="7">
        <v>33651115</v>
      </c>
      <c r="C20" s="8" t="s">
        <v>181</v>
      </c>
      <c r="D20" s="8" t="s">
        <v>182</v>
      </c>
      <c r="E20" s="8" t="s">
        <v>183</v>
      </c>
      <c r="F20" s="14">
        <v>95</v>
      </c>
      <c r="G20" s="14">
        <v>1200</v>
      </c>
      <c r="H20" s="7">
        <f t="shared" si="0"/>
        <v>114000</v>
      </c>
    </row>
    <row r="21" spans="1:8" ht="25.5" x14ac:dyDescent="0.2">
      <c r="A21" s="24">
        <v>19</v>
      </c>
      <c r="B21" s="7">
        <v>33611160</v>
      </c>
      <c r="C21" s="8" t="s">
        <v>39</v>
      </c>
      <c r="D21" s="8" t="s">
        <v>40</v>
      </c>
      <c r="E21" s="8" t="s">
        <v>41</v>
      </c>
      <c r="F21" s="9">
        <v>1440</v>
      </c>
      <c r="G21" s="9">
        <v>50</v>
      </c>
      <c r="H21" s="7">
        <f t="shared" si="0"/>
        <v>72000</v>
      </c>
    </row>
    <row r="22" spans="1:8" ht="25.5" x14ac:dyDescent="0.2">
      <c r="A22" s="25">
        <v>20</v>
      </c>
      <c r="B22" s="7">
        <v>33651134</v>
      </c>
      <c r="C22" s="8" t="s">
        <v>2</v>
      </c>
      <c r="D22" s="8" t="s">
        <v>2</v>
      </c>
      <c r="E22" s="8" t="s">
        <v>42</v>
      </c>
      <c r="F22" s="9">
        <v>24</v>
      </c>
      <c r="G22" s="9">
        <v>400</v>
      </c>
      <c r="H22" s="7">
        <f t="shared" si="0"/>
        <v>9600</v>
      </c>
    </row>
    <row r="23" spans="1:8" x14ac:dyDescent="0.2">
      <c r="A23" s="24">
        <v>21</v>
      </c>
      <c r="B23" s="10"/>
      <c r="C23" s="11" t="s">
        <v>173</v>
      </c>
      <c r="D23" s="11" t="s">
        <v>173</v>
      </c>
      <c r="E23" s="11" t="s">
        <v>174</v>
      </c>
      <c r="F23" s="14">
        <v>300</v>
      </c>
      <c r="G23" s="14">
        <v>25</v>
      </c>
      <c r="H23" s="7">
        <f t="shared" si="0"/>
        <v>7500</v>
      </c>
    </row>
    <row r="24" spans="1:8" ht="25.5" x14ac:dyDescent="0.2">
      <c r="A24" s="24">
        <v>22</v>
      </c>
      <c r="B24" s="10">
        <v>33651134</v>
      </c>
      <c r="C24" s="11" t="s">
        <v>2</v>
      </c>
      <c r="D24" s="11" t="s">
        <v>2</v>
      </c>
      <c r="E24" s="11" t="s">
        <v>164</v>
      </c>
      <c r="F24" s="14">
        <v>1200</v>
      </c>
      <c r="G24" s="14">
        <v>50</v>
      </c>
      <c r="H24" s="7">
        <f t="shared" si="0"/>
        <v>60000</v>
      </c>
    </row>
    <row r="25" spans="1:8" ht="25.5" x14ac:dyDescent="0.2">
      <c r="A25" s="25">
        <v>23</v>
      </c>
      <c r="B25" s="10">
        <v>33691176</v>
      </c>
      <c r="C25" s="11" t="s">
        <v>43</v>
      </c>
      <c r="D25" s="11" t="s">
        <v>44</v>
      </c>
      <c r="E25" s="11" t="s">
        <v>12</v>
      </c>
      <c r="F25" s="14">
        <v>200</v>
      </c>
      <c r="G25" s="14">
        <v>150</v>
      </c>
      <c r="H25" s="7">
        <f t="shared" si="0"/>
        <v>30000</v>
      </c>
    </row>
    <row r="26" spans="1:8" x14ac:dyDescent="0.2">
      <c r="A26" s="24">
        <v>24</v>
      </c>
      <c r="B26" s="7">
        <v>33691176</v>
      </c>
      <c r="C26" s="8" t="s">
        <v>45</v>
      </c>
      <c r="D26" s="8" t="s">
        <v>45</v>
      </c>
      <c r="E26" s="8" t="s">
        <v>46</v>
      </c>
      <c r="F26" s="9">
        <v>500</v>
      </c>
      <c r="G26" s="9">
        <v>350</v>
      </c>
      <c r="H26" s="7">
        <f t="shared" si="0"/>
        <v>175000</v>
      </c>
    </row>
    <row r="27" spans="1:8" ht="25.5" x14ac:dyDescent="0.2">
      <c r="A27" s="25">
        <v>25</v>
      </c>
      <c r="B27" s="7">
        <v>33621760</v>
      </c>
      <c r="C27" s="8" t="s">
        <v>47</v>
      </c>
      <c r="D27" s="8" t="s">
        <v>71</v>
      </c>
      <c r="E27" s="8" t="s">
        <v>48</v>
      </c>
      <c r="F27" s="9">
        <v>3600</v>
      </c>
      <c r="G27" s="9">
        <v>30</v>
      </c>
      <c r="H27" s="7">
        <f t="shared" si="0"/>
        <v>108000</v>
      </c>
    </row>
    <row r="28" spans="1:8" ht="25.5" x14ac:dyDescent="0.2">
      <c r="A28" s="24">
        <v>26</v>
      </c>
      <c r="B28" s="7">
        <v>33621760</v>
      </c>
      <c r="C28" s="8" t="s">
        <v>49</v>
      </c>
      <c r="D28" s="8" t="s">
        <v>71</v>
      </c>
      <c r="E28" s="8" t="s">
        <v>3</v>
      </c>
      <c r="F28" s="9">
        <v>3600</v>
      </c>
      <c r="G28" s="9">
        <v>6</v>
      </c>
      <c r="H28" s="7">
        <f t="shared" si="0"/>
        <v>21600</v>
      </c>
    </row>
    <row r="29" spans="1:8" ht="38.25" x14ac:dyDescent="0.2">
      <c r="A29" s="25">
        <v>27</v>
      </c>
      <c r="B29" s="7">
        <v>33621520</v>
      </c>
      <c r="C29" s="8" t="s">
        <v>73</v>
      </c>
      <c r="D29" s="8" t="s">
        <v>72</v>
      </c>
      <c r="E29" s="8" t="s">
        <v>74</v>
      </c>
      <c r="F29" s="9">
        <v>1600</v>
      </c>
      <c r="G29" s="9">
        <v>30</v>
      </c>
      <c r="H29" s="7">
        <f t="shared" si="0"/>
        <v>48000</v>
      </c>
    </row>
    <row r="30" spans="1:8" ht="15.75" customHeight="1" x14ac:dyDescent="0.2">
      <c r="A30" s="24">
        <v>28</v>
      </c>
      <c r="B30" s="10">
        <v>33691191</v>
      </c>
      <c r="C30" s="11" t="s">
        <v>117</v>
      </c>
      <c r="D30" s="8" t="s">
        <v>118</v>
      </c>
      <c r="E30" s="8" t="s">
        <v>119</v>
      </c>
      <c r="F30" s="9">
        <v>30</v>
      </c>
      <c r="G30" s="9">
        <v>700</v>
      </c>
      <c r="H30" s="7">
        <f t="shared" si="0"/>
        <v>21000</v>
      </c>
    </row>
    <row r="31" spans="1:8" s="15" customFormat="1" ht="25.5" x14ac:dyDescent="0.2">
      <c r="A31" s="24">
        <v>29</v>
      </c>
      <c r="B31" s="10">
        <v>33691191</v>
      </c>
      <c r="C31" s="11" t="s">
        <v>50</v>
      </c>
      <c r="D31" s="11" t="s">
        <v>51</v>
      </c>
      <c r="E31" s="11" t="s">
        <v>52</v>
      </c>
      <c r="F31" s="14">
        <v>90</v>
      </c>
      <c r="G31" s="14">
        <v>220</v>
      </c>
      <c r="H31" s="7">
        <f t="shared" si="0"/>
        <v>19800</v>
      </c>
    </row>
    <row r="32" spans="1:8" ht="25.5" x14ac:dyDescent="0.2">
      <c r="A32" s="25">
        <v>30</v>
      </c>
      <c r="B32" s="10">
        <v>33642230</v>
      </c>
      <c r="C32" s="11" t="s">
        <v>53</v>
      </c>
      <c r="D32" s="11" t="s">
        <v>54</v>
      </c>
      <c r="E32" s="11" t="s">
        <v>55</v>
      </c>
      <c r="F32" s="14">
        <v>13000</v>
      </c>
      <c r="G32" s="14">
        <v>15</v>
      </c>
      <c r="H32" s="7">
        <f t="shared" si="0"/>
        <v>195000</v>
      </c>
    </row>
    <row r="33" spans="1:8" x14ac:dyDescent="0.2">
      <c r="A33" s="24">
        <v>31</v>
      </c>
      <c r="B33" s="7">
        <v>33671114</v>
      </c>
      <c r="C33" s="8" t="s">
        <v>56</v>
      </c>
      <c r="D33" s="8" t="s">
        <v>57</v>
      </c>
      <c r="E33" s="8" t="s">
        <v>58</v>
      </c>
      <c r="F33" s="9">
        <v>1400</v>
      </c>
      <c r="G33" s="9">
        <v>10</v>
      </c>
      <c r="H33" s="7">
        <f t="shared" si="0"/>
        <v>14000</v>
      </c>
    </row>
    <row r="34" spans="1:8" ht="25.5" x14ac:dyDescent="0.2">
      <c r="A34" s="25">
        <v>32</v>
      </c>
      <c r="B34" s="7">
        <v>33671114</v>
      </c>
      <c r="C34" s="8" t="s">
        <v>56</v>
      </c>
      <c r="D34" s="8" t="s">
        <v>57</v>
      </c>
      <c r="E34" s="8" t="s">
        <v>59</v>
      </c>
      <c r="F34" s="9">
        <v>1000</v>
      </c>
      <c r="G34" s="9">
        <v>40</v>
      </c>
      <c r="H34" s="7">
        <f t="shared" si="0"/>
        <v>40000</v>
      </c>
    </row>
    <row r="35" spans="1:8" ht="25.5" x14ac:dyDescent="0.2">
      <c r="A35" s="24">
        <v>33</v>
      </c>
      <c r="B35" s="7">
        <v>33651118</v>
      </c>
      <c r="C35" s="8" t="s">
        <v>60</v>
      </c>
      <c r="D35" s="8" t="s">
        <v>61</v>
      </c>
      <c r="E35" s="8" t="s">
        <v>79</v>
      </c>
      <c r="F35" s="9">
        <v>3500</v>
      </c>
      <c r="G35" s="9">
        <v>170</v>
      </c>
      <c r="H35" s="7">
        <f t="shared" ref="H35:H83" si="1">F35*G35</f>
        <v>595000</v>
      </c>
    </row>
    <row r="36" spans="1:8" ht="21" customHeight="1" x14ac:dyDescent="0.2">
      <c r="A36" s="25">
        <v>34</v>
      </c>
      <c r="B36" s="10">
        <v>33621150</v>
      </c>
      <c r="C36" s="11" t="s">
        <v>62</v>
      </c>
      <c r="D36" s="11" t="s">
        <v>62</v>
      </c>
      <c r="E36" s="11" t="s">
        <v>63</v>
      </c>
      <c r="F36" s="14">
        <v>200</v>
      </c>
      <c r="G36" s="14">
        <v>1400</v>
      </c>
      <c r="H36" s="7">
        <f t="shared" si="1"/>
        <v>280000</v>
      </c>
    </row>
    <row r="37" spans="1:8" ht="32.25" customHeight="1" x14ac:dyDescent="0.2">
      <c r="A37" s="24">
        <v>35</v>
      </c>
      <c r="B37" s="10">
        <v>33691135</v>
      </c>
      <c r="C37" s="16" t="s">
        <v>158</v>
      </c>
      <c r="D37" s="16" t="s">
        <v>158</v>
      </c>
      <c r="E37" s="17" t="s">
        <v>159</v>
      </c>
      <c r="F37" s="18">
        <v>20</v>
      </c>
      <c r="G37" s="18">
        <v>1200</v>
      </c>
      <c r="H37" s="7">
        <f t="shared" si="1"/>
        <v>24000</v>
      </c>
    </row>
    <row r="38" spans="1:8" ht="25.5" customHeight="1" x14ac:dyDescent="0.2">
      <c r="A38" s="24">
        <v>36</v>
      </c>
      <c r="B38" s="10">
        <v>33661115</v>
      </c>
      <c r="C38" s="16" t="s">
        <v>169</v>
      </c>
      <c r="D38" s="16" t="s">
        <v>169</v>
      </c>
      <c r="E38" s="17" t="s">
        <v>170</v>
      </c>
      <c r="F38" s="18">
        <v>20</v>
      </c>
      <c r="G38" s="18">
        <v>220</v>
      </c>
      <c r="H38" s="7">
        <f t="shared" si="1"/>
        <v>4400</v>
      </c>
    </row>
    <row r="39" spans="1:8" ht="25.5" customHeight="1" x14ac:dyDescent="0.2">
      <c r="A39" s="25">
        <v>37</v>
      </c>
      <c r="B39" s="10"/>
      <c r="C39" s="12" t="s">
        <v>196</v>
      </c>
      <c r="D39" s="12" t="s">
        <v>198</v>
      </c>
      <c r="E39" s="12" t="s">
        <v>197</v>
      </c>
      <c r="F39" s="13">
        <v>50</v>
      </c>
      <c r="G39" s="13">
        <v>1500</v>
      </c>
      <c r="H39" s="7">
        <f t="shared" si="1"/>
        <v>75000</v>
      </c>
    </row>
    <row r="40" spans="1:8" s="15" customFormat="1" ht="36.75" customHeight="1" x14ac:dyDescent="0.2">
      <c r="A40" s="24">
        <v>38</v>
      </c>
      <c r="B40" s="10">
        <v>33651212</v>
      </c>
      <c r="C40" s="11" t="s">
        <v>64</v>
      </c>
      <c r="D40" s="11" t="s">
        <v>64</v>
      </c>
      <c r="E40" s="11" t="s">
        <v>65</v>
      </c>
      <c r="F40" s="14">
        <v>120</v>
      </c>
      <c r="G40" s="14">
        <v>600</v>
      </c>
      <c r="H40" s="7">
        <f t="shared" si="1"/>
        <v>72000</v>
      </c>
    </row>
    <row r="41" spans="1:8" ht="33.75" customHeight="1" x14ac:dyDescent="0.2">
      <c r="A41" s="25">
        <v>39</v>
      </c>
      <c r="B41" s="7">
        <v>33651212</v>
      </c>
      <c r="C41" s="8" t="s">
        <v>66</v>
      </c>
      <c r="D41" s="8" t="s">
        <v>66</v>
      </c>
      <c r="E41" s="8" t="s">
        <v>67</v>
      </c>
      <c r="F41" s="9">
        <v>60</v>
      </c>
      <c r="G41" s="9">
        <v>2200</v>
      </c>
      <c r="H41" s="7">
        <f t="shared" si="1"/>
        <v>132000</v>
      </c>
    </row>
    <row r="42" spans="1:8" ht="36" customHeight="1" thickBot="1" x14ac:dyDescent="0.25">
      <c r="A42" s="24">
        <v>40</v>
      </c>
      <c r="B42" s="7">
        <v>33651192</v>
      </c>
      <c r="C42" s="8" t="s">
        <v>68</v>
      </c>
      <c r="D42" s="8" t="s">
        <v>68</v>
      </c>
      <c r="E42" s="8" t="s">
        <v>65</v>
      </c>
      <c r="F42" s="9">
        <v>50</v>
      </c>
      <c r="G42" s="9">
        <v>4600</v>
      </c>
      <c r="H42" s="7">
        <f t="shared" si="1"/>
        <v>230000</v>
      </c>
    </row>
    <row r="43" spans="1:8" ht="31.5" customHeight="1" thickBot="1" x14ac:dyDescent="0.25">
      <c r="A43" s="25">
        <v>41</v>
      </c>
      <c r="B43" s="7">
        <v>33651191</v>
      </c>
      <c r="C43" s="8" t="s">
        <v>160</v>
      </c>
      <c r="D43" s="8" t="s">
        <v>160</v>
      </c>
      <c r="E43" s="19" t="s">
        <v>201</v>
      </c>
      <c r="F43" s="9">
        <v>5</v>
      </c>
      <c r="G43" s="9">
        <v>2400</v>
      </c>
      <c r="H43" s="7">
        <f t="shared" si="1"/>
        <v>12000</v>
      </c>
    </row>
    <row r="44" spans="1:8" ht="33" customHeight="1" thickBot="1" x14ac:dyDescent="0.25">
      <c r="A44" s="24">
        <v>42</v>
      </c>
      <c r="B44" s="7">
        <v>33651191</v>
      </c>
      <c r="C44" s="8" t="s">
        <v>161</v>
      </c>
      <c r="D44" s="8" t="s">
        <v>161</v>
      </c>
      <c r="E44" s="20" t="s">
        <v>202</v>
      </c>
      <c r="F44" s="9">
        <v>5</v>
      </c>
      <c r="G44" s="9">
        <v>4300</v>
      </c>
      <c r="H44" s="7">
        <f t="shared" si="1"/>
        <v>21500</v>
      </c>
    </row>
    <row r="45" spans="1:8" ht="33.75" customHeight="1" thickBot="1" x14ac:dyDescent="0.25">
      <c r="A45" s="24">
        <v>43</v>
      </c>
      <c r="B45" s="7">
        <v>33651191</v>
      </c>
      <c r="C45" s="8" t="s">
        <v>162</v>
      </c>
      <c r="D45" s="8" t="s">
        <v>168</v>
      </c>
      <c r="E45" s="20" t="s">
        <v>203</v>
      </c>
      <c r="F45" s="9">
        <v>5</v>
      </c>
      <c r="G45" s="9">
        <v>4800</v>
      </c>
      <c r="H45" s="7">
        <f t="shared" si="1"/>
        <v>24000</v>
      </c>
    </row>
    <row r="46" spans="1:8" ht="33" customHeight="1" x14ac:dyDescent="0.2">
      <c r="A46" s="25">
        <v>44</v>
      </c>
      <c r="B46" s="10">
        <v>33651192</v>
      </c>
      <c r="C46" s="8" t="s">
        <v>175</v>
      </c>
      <c r="D46" s="8" t="s">
        <v>177</v>
      </c>
      <c r="E46" s="8" t="s">
        <v>176</v>
      </c>
      <c r="F46" s="9">
        <v>1</v>
      </c>
      <c r="G46" s="9">
        <v>130000</v>
      </c>
      <c r="H46" s="7">
        <f t="shared" si="1"/>
        <v>130000</v>
      </c>
    </row>
    <row r="47" spans="1:8" ht="33.75" customHeight="1" x14ac:dyDescent="0.2">
      <c r="A47" s="24">
        <v>45</v>
      </c>
      <c r="B47" s="7">
        <v>33691224</v>
      </c>
      <c r="C47" s="12" t="s">
        <v>76</v>
      </c>
      <c r="D47" s="12" t="s">
        <v>77</v>
      </c>
      <c r="E47" s="12" t="s">
        <v>78</v>
      </c>
      <c r="F47" s="13">
        <v>1040</v>
      </c>
      <c r="G47" s="13">
        <v>60</v>
      </c>
      <c r="H47" s="7">
        <f t="shared" si="1"/>
        <v>62400</v>
      </c>
    </row>
    <row r="48" spans="1:8" ht="32.25" customHeight="1" x14ac:dyDescent="0.2">
      <c r="A48" s="25">
        <v>46</v>
      </c>
      <c r="B48" s="7">
        <v>33691176</v>
      </c>
      <c r="C48" s="16" t="s">
        <v>80</v>
      </c>
      <c r="D48" s="16" t="s">
        <v>81</v>
      </c>
      <c r="E48" s="16" t="s">
        <v>82</v>
      </c>
      <c r="F48" s="18">
        <v>12</v>
      </c>
      <c r="G48" s="18">
        <v>1800</v>
      </c>
      <c r="H48" s="7">
        <f t="shared" si="1"/>
        <v>21600</v>
      </c>
    </row>
    <row r="49" spans="1:8" ht="28.5" customHeight="1" x14ac:dyDescent="0.2">
      <c r="A49" s="24">
        <v>47</v>
      </c>
      <c r="B49" s="7">
        <v>33661122</v>
      </c>
      <c r="C49" s="16" t="s">
        <v>83</v>
      </c>
      <c r="D49" s="16" t="s">
        <v>7</v>
      </c>
      <c r="E49" s="16" t="s">
        <v>84</v>
      </c>
      <c r="F49" s="18">
        <v>120</v>
      </c>
      <c r="G49" s="18">
        <v>2200</v>
      </c>
      <c r="H49" s="7">
        <f t="shared" si="1"/>
        <v>264000</v>
      </c>
    </row>
    <row r="50" spans="1:8" ht="25.5" customHeight="1" x14ac:dyDescent="0.2">
      <c r="A50" s="25">
        <v>48</v>
      </c>
      <c r="B50" s="7">
        <v>3661116</v>
      </c>
      <c r="C50" s="16" t="s">
        <v>4</v>
      </c>
      <c r="D50" s="16" t="s">
        <v>85</v>
      </c>
      <c r="E50" s="16" t="s">
        <v>86</v>
      </c>
      <c r="F50" s="18">
        <v>5</v>
      </c>
      <c r="G50" s="18">
        <v>2500</v>
      </c>
      <c r="H50" s="7">
        <f t="shared" si="1"/>
        <v>12500</v>
      </c>
    </row>
    <row r="51" spans="1:8" ht="36" customHeight="1" x14ac:dyDescent="0.2">
      <c r="A51" s="24">
        <v>49</v>
      </c>
      <c r="B51" s="10">
        <v>33691176</v>
      </c>
      <c r="C51" s="16" t="s">
        <v>87</v>
      </c>
      <c r="D51" s="16" t="s">
        <v>88</v>
      </c>
      <c r="E51" s="16" t="s">
        <v>89</v>
      </c>
      <c r="F51" s="21">
        <v>10</v>
      </c>
      <c r="G51" s="21">
        <v>600</v>
      </c>
      <c r="H51" s="10">
        <f t="shared" si="1"/>
        <v>6000</v>
      </c>
    </row>
    <row r="52" spans="1:8" ht="27.75" customHeight="1" x14ac:dyDescent="0.2">
      <c r="A52" s="24">
        <v>50</v>
      </c>
      <c r="B52" s="7">
        <v>33691134</v>
      </c>
      <c r="C52" s="16" t="s">
        <v>90</v>
      </c>
      <c r="D52" s="16" t="s">
        <v>91</v>
      </c>
      <c r="E52" s="16" t="s">
        <v>92</v>
      </c>
      <c r="F52" s="18">
        <v>24</v>
      </c>
      <c r="G52" s="18">
        <v>500</v>
      </c>
      <c r="H52" s="7">
        <f t="shared" si="1"/>
        <v>12000</v>
      </c>
    </row>
    <row r="53" spans="1:8" ht="28.5" customHeight="1" x14ac:dyDescent="0.2">
      <c r="A53" s="25">
        <v>51</v>
      </c>
      <c r="B53" s="7">
        <v>33691176</v>
      </c>
      <c r="C53" s="16" t="s">
        <v>93</v>
      </c>
      <c r="D53" s="16" t="s">
        <v>94</v>
      </c>
      <c r="E53" s="16" t="s">
        <v>163</v>
      </c>
      <c r="F53" s="18">
        <v>120</v>
      </c>
      <c r="G53" s="18">
        <v>1200</v>
      </c>
      <c r="H53" s="7">
        <f t="shared" si="1"/>
        <v>144000</v>
      </c>
    </row>
    <row r="54" spans="1:8" ht="46.5" customHeight="1" x14ac:dyDescent="0.2">
      <c r="A54" s="24">
        <v>52</v>
      </c>
      <c r="B54" s="7">
        <v>33651139</v>
      </c>
      <c r="C54" s="16" t="s">
        <v>95</v>
      </c>
      <c r="D54" s="16" t="s">
        <v>96</v>
      </c>
      <c r="E54" s="16" t="s">
        <v>97</v>
      </c>
      <c r="F54" s="18">
        <v>120</v>
      </c>
      <c r="G54" s="18">
        <v>1500</v>
      </c>
      <c r="H54" s="7">
        <f t="shared" si="1"/>
        <v>180000</v>
      </c>
    </row>
    <row r="55" spans="1:8" ht="25.5" customHeight="1" x14ac:dyDescent="0.2">
      <c r="A55" s="25">
        <v>53</v>
      </c>
      <c r="B55" s="7">
        <v>33631460</v>
      </c>
      <c r="C55" s="16" t="s">
        <v>98</v>
      </c>
      <c r="D55" s="16" t="s">
        <v>99</v>
      </c>
      <c r="E55" s="16" t="s">
        <v>100</v>
      </c>
      <c r="F55" s="18">
        <v>60</v>
      </c>
      <c r="G55" s="18">
        <v>1450</v>
      </c>
      <c r="H55" s="7">
        <f t="shared" si="1"/>
        <v>87000</v>
      </c>
    </row>
    <row r="56" spans="1:8" ht="32.25" customHeight="1" x14ac:dyDescent="0.2">
      <c r="A56" s="24">
        <v>54</v>
      </c>
      <c r="B56" s="7">
        <v>33691133</v>
      </c>
      <c r="C56" s="16" t="s">
        <v>101</v>
      </c>
      <c r="D56" s="16" t="s">
        <v>101</v>
      </c>
      <c r="E56" s="16" t="s">
        <v>102</v>
      </c>
      <c r="F56" s="18">
        <v>50</v>
      </c>
      <c r="G56" s="18">
        <v>1500</v>
      </c>
      <c r="H56" s="7">
        <f t="shared" si="1"/>
        <v>75000</v>
      </c>
    </row>
    <row r="57" spans="1:8" ht="32.25" customHeight="1" x14ac:dyDescent="0.2">
      <c r="A57" s="25">
        <v>55</v>
      </c>
      <c r="B57" s="7"/>
      <c r="C57" s="16" t="s">
        <v>184</v>
      </c>
      <c r="D57" s="16" t="s">
        <v>184</v>
      </c>
      <c r="E57" s="16" t="s">
        <v>185</v>
      </c>
      <c r="F57" s="18">
        <v>50</v>
      </c>
      <c r="G57" s="18">
        <v>120</v>
      </c>
      <c r="H57" s="7">
        <f t="shared" si="1"/>
        <v>6000</v>
      </c>
    </row>
    <row r="58" spans="1:8" ht="25.5" customHeight="1" x14ac:dyDescent="0.2">
      <c r="A58" s="24">
        <v>56</v>
      </c>
      <c r="B58" s="7"/>
      <c r="C58" s="16" t="s">
        <v>186</v>
      </c>
      <c r="D58" s="16" t="s">
        <v>157</v>
      </c>
      <c r="E58" s="16" t="s">
        <v>187</v>
      </c>
      <c r="F58" s="18">
        <v>100</v>
      </c>
      <c r="G58" s="18">
        <v>300</v>
      </c>
      <c r="H58" s="7">
        <f t="shared" si="1"/>
        <v>30000</v>
      </c>
    </row>
    <row r="59" spans="1:8" ht="25.5" customHeight="1" x14ac:dyDescent="0.2">
      <c r="A59" s="24">
        <v>57</v>
      </c>
      <c r="B59" s="7">
        <v>33691500</v>
      </c>
      <c r="C59" s="16" t="s">
        <v>103</v>
      </c>
      <c r="D59" s="16" t="s">
        <v>104</v>
      </c>
      <c r="E59" s="16" t="s">
        <v>105</v>
      </c>
      <c r="F59" s="18">
        <v>150</v>
      </c>
      <c r="G59" s="18">
        <v>800</v>
      </c>
      <c r="H59" s="7">
        <f t="shared" si="1"/>
        <v>120000</v>
      </c>
    </row>
    <row r="60" spans="1:8" ht="25.5" customHeight="1" x14ac:dyDescent="0.2">
      <c r="A60" s="25">
        <v>58</v>
      </c>
      <c r="B60" s="7">
        <v>33691500</v>
      </c>
      <c r="C60" s="16" t="s">
        <v>103</v>
      </c>
      <c r="D60" s="16" t="s">
        <v>104</v>
      </c>
      <c r="E60" s="16" t="s">
        <v>69</v>
      </c>
      <c r="F60" s="18">
        <v>200</v>
      </c>
      <c r="G60" s="18">
        <v>250</v>
      </c>
      <c r="H60" s="7">
        <f t="shared" si="1"/>
        <v>50000</v>
      </c>
    </row>
    <row r="61" spans="1:8" ht="38.25" customHeight="1" x14ac:dyDescent="0.2">
      <c r="A61" s="24">
        <v>59</v>
      </c>
      <c r="B61" s="7">
        <v>33671112</v>
      </c>
      <c r="C61" s="12" t="s">
        <v>106</v>
      </c>
      <c r="D61" s="12" t="s">
        <v>107</v>
      </c>
      <c r="E61" s="12" t="s">
        <v>108</v>
      </c>
      <c r="F61" s="13">
        <v>40</v>
      </c>
      <c r="G61" s="13">
        <v>2600</v>
      </c>
      <c r="H61" s="7">
        <f t="shared" si="1"/>
        <v>104000</v>
      </c>
    </row>
    <row r="62" spans="1:8" ht="35.25" customHeight="1" x14ac:dyDescent="0.2">
      <c r="A62" s="25">
        <v>60</v>
      </c>
      <c r="B62" s="7"/>
      <c r="C62" s="12" t="s">
        <v>189</v>
      </c>
      <c r="D62" s="12" t="s">
        <v>188</v>
      </c>
      <c r="E62" s="12" t="s">
        <v>190</v>
      </c>
      <c r="F62" s="13">
        <v>20</v>
      </c>
      <c r="G62" s="13">
        <v>160</v>
      </c>
      <c r="H62" s="7">
        <f t="shared" si="1"/>
        <v>3200</v>
      </c>
    </row>
    <row r="63" spans="1:8" ht="18.75" customHeight="1" x14ac:dyDescent="0.2">
      <c r="A63" s="24">
        <v>61</v>
      </c>
      <c r="B63" s="7">
        <v>33621400</v>
      </c>
      <c r="C63" s="12" t="s">
        <v>166</v>
      </c>
      <c r="D63" s="22" t="s">
        <v>110</v>
      </c>
      <c r="E63" s="22" t="s">
        <v>109</v>
      </c>
      <c r="F63" s="13">
        <v>30</v>
      </c>
      <c r="G63" s="13">
        <v>300</v>
      </c>
      <c r="H63" s="7">
        <f t="shared" si="1"/>
        <v>9000</v>
      </c>
    </row>
    <row r="64" spans="1:8" ht="18.75" customHeight="1" x14ac:dyDescent="0.2">
      <c r="A64" s="25">
        <v>62</v>
      </c>
      <c r="B64" s="7">
        <v>33621490</v>
      </c>
      <c r="C64" s="12" t="s">
        <v>129</v>
      </c>
      <c r="D64" s="22" t="s">
        <v>129</v>
      </c>
      <c r="E64" s="22" t="s">
        <v>69</v>
      </c>
      <c r="F64" s="13">
        <v>40</v>
      </c>
      <c r="G64" s="13">
        <v>350</v>
      </c>
      <c r="H64" s="7">
        <f t="shared" si="1"/>
        <v>14000</v>
      </c>
    </row>
    <row r="65" spans="1:8" ht="18.75" customHeight="1" x14ac:dyDescent="0.2">
      <c r="A65" s="24">
        <v>63</v>
      </c>
      <c r="B65" s="7">
        <v>33631170</v>
      </c>
      <c r="C65" s="12" t="s">
        <v>111</v>
      </c>
      <c r="D65" s="22" t="s">
        <v>111</v>
      </c>
      <c r="E65" s="22" t="s">
        <v>112</v>
      </c>
      <c r="F65" s="13">
        <v>20</v>
      </c>
      <c r="G65" s="13">
        <v>300</v>
      </c>
      <c r="H65" s="7">
        <f t="shared" si="1"/>
        <v>6000</v>
      </c>
    </row>
    <row r="66" spans="1:8" ht="24" customHeight="1" x14ac:dyDescent="0.2">
      <c r="A66" s="24">
        <v>64</v>
      </c>
      <c r="B66" s="7">
        <v>33661117</v>
      </c>
      <c r="C66" s="12" t="s">
        <v>114</v>
      </c>
      <c r="D66" s="22" t="s">
        <v>114</v>
      </c>
      <c r="E66" s="22" t="s">
        <v>75</v>
      </c>
      <c r="F66" s="13">
        <v>800</v>
      </c>
      <c r="G66" s="13">
        <v>3</v>
      </c>
      <c r="H66" s="7">
        <f t="shared" si="1"/>
        <v>2400</v>
      </c>
    </row>
    <row r="67" spans="1:8" ht="18.75" customHeight="1" x14ac:dyDescent="0.2">
      <c r="A67" s="25">
        <v>65</v>
      </c>
      <c r="B67" s="7">
        <v>33651111</v>
      </c>
      <c r="C67" s="12" t="s">
        <v>167</v>
      </c>
      <c r="D67" s="22" t="s">
        <v>115</v>
      </c>
      <c r="E67" s="22" t="s">
        <v>116</v>
      </c>
      <c r="F67" s="13">
        <v>240</v>
      </c>
      <c r="G67" s="13">
        <v>45</v>
      </c>
      <c r="H67" s="7">
        <f t="shared" si="1"/>
        <v>10800</v>
      </c>
    </row>
    <row r="68" spans="1:8" ht="18.75" customHeight="1" x14ac:dyDescent="0.2">
      <c r="A68" s="24">
        <v>66</v>
      </c>
      <c r="B68" s="7">
        <v>33691121</v>
      </c>
      <c r="C68" s="12" t="s">
        <v>113</v>
      </c>
      <c r="D68" s="23" t="s">
        <v>113</v>
      </c>
      <c r="E68" s="17" t="s">
        <v>180</v>
      </c>
      <c r="F68" s="13">
        <v>8</v>
      </c>
      <c r="G68" s="13">
        <v>170</v>
      </c>
      <c r="H68" s="7">
        <f t="shared" si="1"/>
        <v>1360</v>
      </c>
    </row>
    <row r="69" spans="1:8" ht="32.25" customHeight="1" x14ac:dyDescent="0.2">
      <c r="A69" s="25">
        <v>67</v>
      </c>
      <c r="B69" s="7">
        <v>33691176</v>
      </c>
      <c r="C69" s="12" t="s">
        <v>120</v>
      </c>
      <c r="D69" s="12" t="s">
        <v>121</v>
      </c>
      <c r="E69" s="22" t="s">
        <v>125</v>
      </c>
      <c r="F69" s="13">
        <v>10</v>
      </c>
      <c r="G69" s="13">
        <v>5000</v>
      </c>
      <c r="H69" s="7">
        <f t="shared" si="1"/>
        <v>50000</v>
      </c>
    </row>
    <row r="70" spans="1:8" ht="48.75" customHeight="1" x14ac:dyDescent="0.2">
      <c r="A70" s="24">
        <v>68</v>
      </c>
      <c r="B70" s="7">
        <v>33691176</v>
      </c>
      <c r="C70" s="12" t="s">
        <v>122</v>
      </c>
      <c r="D70" s="23" t="s">
        <v>123</v>
      </c>
      <c r="E70" s="22" t="s">
        <v>126</v>
      </c>
      <c r="F70" s="13">
        <v>5</v>
      </c>
      <c r="G70" s="13">
        <v>350</v>
      </c>
      <c r="H70" s="7">
        <f t="shared" si="1"/>
        <v>1750</v>
      </c>
    </row>
    <row r="71" spans="1:8" ht="29.25" customHeight="1" x14ac:dyDescent="0.2">
      <c r="A71" s="25">
        <v>69</v>
      </c>
      <c r="B71" s="7">
        <v>33691176</v>
      </c>
      <c r="C71" s="12" t="s">
        <v>124</v>
      </c>
      <c r="D71" s="12" t="s">
        <v>128</v>
      </c>
      <c r="E71" s="22" t="s">
        <v>127</v>
      </c>
      <c r="F71" s="13">
        <v>10</v>
      </c>
      <c r="G71" s="13">
        <v>650</v>
      </c>
      <c r="H71" s="7">
        <f t="shared" si="1"/>
        <v>6500</v>
      </c>
    </row>
    <row r="72" spans="1:8" ht="18.75" customHeight="1" x14ac:dyDescent="0.2">
      <c r="A72" s="24">
        <v>70</v>
      </c>
      <c r="B72" s="7">
        <v>33691176</v>
      </c>
      <c r="C72" s="12" t="s">
        <v>130</v>
      </c>
      <c r="D72" s="12" t="s">
        <v>131</v>
      </c>
      <c r="E72" s="22" t="s">
        <v>132</v>
      </c>
      <c r="F72" s="13">
        <v>360</v>
      </c>
      <c r="G72" s="13">
        <v>200</v>
      </c>
      <c r="H72" s="7">
        <f t="shared" si="1"/>
        <v>72000</v>
      </c>
    </row>
    <row r="73" spans="1:8" ht="18.75" customHeight="1" x14ac:dyDescent="0.2">
      <c r="A73" s="24">
        <v>71</v>
      </c>
      <c r="B73" s="10"/>
      <c r="C73" s="12" t="s">
        <v>191</v>
      </c>
      <c r="D73" s="12" t="s">
        <v>5</v>
      </c>
      <c r="E73" s="22" t="s">
        <v>192</v>
      </c>
      <c r="F73" s="18">
        <v>12</v>
      </c>
      <c r="G73" s="18">
        <v>1600</v>
      </c>
      <c r="H73" s="7">
        <f t="shared" si="1"/>
        <v>19200</v>
      </c>
    </row>
    <row r="74" spans="1:8" ht="25.5" customHeight="1" x14ac:dyDescent="0.2">
      <c r="A74" s="25">
        <v>72</v>
      </c>
      <c r="B74" s="7">
        <v>33691176</v>
      </c>
      <c r="C74" s="12" t="s">
        <v>133</v>
      </c>
      <c r="D74" s="12" t="s">
        <v>156</v>
      </c>
      <c r="E74" s="22" t="s">
        <v>134</v>
      </c>
      <c r="F74" s="13">
        <v>240</v>
      </c>
      <c r="G74" s="13">
        <v>1250</v>
      </c>
      <c r="H74" s="7">
        <f t="shared" si="1"/>
        <v>300000</v>
      </c>
    </row>
    <row r="75" spans="1:8" ht="26.25" customHeight="1" x14ac:dyDescent="0.2">
      <c r="A75" s="24">
        <v>73</v>
      </c>
      <c r="B75" s="7">
        <v>33631380</v>
      </c>
      <c r="C75" s="12" t="s">
        <v>133</v>
      </c>
      <c r="D75" s="12" t="s">
        <v>156</v>
      </c>
      <c r="E75" s="22" t="s">
        <v>135</v>
      </c>
      <c r="F75" s="13">
        <v>400</v>
      </c>
      <c r="G75" s="13">
        <v>120</v>
      </c>
      <c r="H75" s="7">
        <f t="shared" si="1"/>
        <v>48000</v>
      </c>
    </row>
    <row r="76" spans="1:8" ht="18.75" customHeight="1" x14ac:dyDescent="0.2">
      <c r="A76" s="25">
        <v>74</v>
      </c>
      <c r="B76" s="7">
        <v>33631380</v>
      </c>
      <c r="C76" s="12" t="s">
        <v>193</v>
      </c>
      <c r="D76" s="12" t="s">
        <v>194</v>
      </c>
      <c r="E76" s="22" t="s">
        <v>195</v>
      </c>
      <c r="F76" s="27">
        <v>1</v>
      </c>
      <c r="G76" s="27">
        <v>3500</v>
      </c>
      <c r="H76" s="7">
        <f t="shared" si="1"/>
        <v>3500</v>
      </c>
    </row>
    <row r="77" spans="1:8" ht="18.75" customHeight="1" x14ac:dyDescent="0.2">
      <c r="A77" s="24">
        <v>75</v>
      </c>
      <c r="B77" s="10">
        <v>33691176</v>
      </c>
      <c r="C77" s="12" t="s">
        <v>137</v>
      </c>
      <c r="D77" s="12" t="s">
        <v>138</v>
      </c>
      <c r="E77" s="22" t="s">
        <v>139</v>
      </c>
      <c r="F77" s="13">
        <v>150</v>
      </c>
      <c r="G77" s="13">
        <v>560</v>
      </c>
      <c r="H77" s="7">
        <f t="shared" si="1"/>
        <v>84000</v>
      </c>
    </row>
    <row r="78" spans="1:8" ht="18.75" customHeight="1" x14ac:dyDescent="0.2">
      <c r="A78" s="25">
        <v>76</v>
      </c>
      <c r="B78" s="7">
        <v>33691176</v>
      </c>
      <c r="C78" s="12" t="s">
        <v>140</v>
      </c>
      <c r="D78" s="12" t="s">
        <v>141</v>
      </c>
      <c r="E78" s="22" t="s">
        <v>142</v>
      </c>
      <c r="F78" s="13">
        <v>20</v>
      </c>
      <c r="G78" s="13">
        <v>1500</v>
      </c>
      <c r="H78" s="7">
        <f t="shared" si="1"/>
        <v>30000</v>
      </c>
    </row>
    <row r="79" spans="1:8" ht="18.75" customHeight="1" x14ac:dyDescent="0.2">
      <c r="A79" s="24">
        <v>77</v>
      </c>
      <c r="B79" s="10">
        <v>33691176</v>
      </c>
      <c r="C79" s="12" t="s">
        <v>143</v>
      </c>
      <c r="D79" s="12" t="s">
        <v>144</v>
      </c>
      <c r="E79" s="22" t="s">
        <v>145</v>
      </c>
      <c r="F79" s="13">
        <v>12</v>
      </c>
      <c r="G79" s="13">
        <v>400</v>
      </c>
      <c r="H79" s="7">
        <f t="shared" si="1"/>
        <v>4800</v>
      </c>
    </row>
    <row r="80" spans="1:8" ht="18.75" customHeight="1" x14ac:dyDescent="0.2">
      <c r="A80" s="24">
        <v>78</v>
      </c>
      <c r="B80" s="7">
        <v>33691176</v>
      </c>
      <c r="C80" s="12" t="s">
        <v>146</v>
      </c>
      <c r="D80" s="12" t="s">
        <v>146</v>
      </c>
      <c r="E80" s="22" t="s">
        <v>148</v>
      </c>
      <c r="F80" s="13">
        <v>36</v>
      </c>
      <c r="G80" s="13">
        <v>450</v>
      </c>
      <c r="H80" s="7">
        <f t="shared" si="1"/>
        <v>16200</v>
      </c>
    </row>
    <row r="81" spans="1:9" ht="18.75" customHeight="1" x14ac:dyDescent="0.2">
      <c r="A81" s="25">
        <v>79</v>
      </c>
      <c r="B81" s="10">
        <v>33691176</v>
      </c>
      <c r="C81" s="12" t="s">
        <v>147</v>
      </c>
      <c r="D81" s="12" t="s">
        <v>149</v>
      </c>
      <c r="E81" s="22" t="s">
        <v>150</v>
      </c>
      <c r="F81" s="13">
        <v>12</v>
      </c>
      <c r="G81" s="13">
        <v>2800</v>
      </c>
      <c r="H81" s="7">
        <f t="shared" si="1"/>
        <v>33600</v>
      </c>
    </row>
    <row r="82" spans="1:9" ht="18.75" customHeight="1" x14ac:dyDescent="0.2">
      <c r="A82" s="24">
        <v>80</v>
      </c>
      <c r="B82" s="7">
        <v>33691176</v>
      </c>
      <c r="C82" s="12" t="s">
        <v>151</v>
      </c>
      <c r="D82" s="12" t="s">
        <v>151</v>
      </c>
      <c r="E82" s="22" t="s">
        <v>152</v>
      </c>
      <c r="F82" s="13">
        <v>12</v>
      </c>
      <c r="G82" s="13">
        <v>1600</v>
      </c>
      <c r="H82" s="7">
        <f t="shared" si="1"/>
        <v>19200</v>
      </c>
    </row>
    <row r="83" spans="1:9" ht="18.75" customHeight="1" x14ac:dyDescent="0.2">
      <c r="A83" s="25">
        <v>81</v>
      </c>
      <c r="B83" s="10">
        <v>33691176</v>
      </c>
      <c r="C83" s="12" t="s">
        <v>153</v>
      </c>
      <c r="D83" s="12" t="s">
        <v>155</v>
      </c>
      <c r="E83" s="22" t="s">
        <v>154</v>
      </c>
      <c r="F83" s="13">
        <v>12</v>
      </c>
      <c r="G83" s="13">
        <v>2800</v>
      </c>
      <c r="H83" s="7">
        <f t="shared" si="1"/>
        <v>33600</v>
      </c>
    </row>
    <row r="84" spans="1:9" ht="18.75" customHeight="1" x14ac:dyDescent="0.2">
      <c r="A84" s="29"/>
      <c r="B84" s="10"/>
      <c r="C84" s="16"/>
      <c r="D84" s="16"/>
      <c r="E84" s="17"/>
      <c r="F84" s="18"/>
      <c r="G84" s="18"/>
      <c r="H84" s="10">
        <f>SUM(H3:H83)</f>
        <v>6745610</v>
      </c>
    </row>
    <row r="86" spans="1:9" x14ac:dyDescent="0.2">
      <c r="B86" s="33" t="s">
        <v>389</v>
      </c>
      <c r="C86" s="33"/>
      <c r="D86" s="33"/>
      <c r="E86" s="33"/>
      <c r="F86" s="33"/>
      <c r="G86" s="33"/>
      <c r="H86" s="33"/>
      <c r="I86" s="33"/>
    </row>
    <row r="87" spans="1:9" x14ac:dyDescent="0.2">
      <c r="B87" s="33"/>
      <c r="C87" s="33"/>
      <c r="D87" s="33"/>
      <c r="E87" s="33"/>
      <c r="F87" s="33"/>
      <c r="G87" s="33"/>
      <c r="H87" s="33"/>
      <c r="I87" s="33"/>
    </row>
    <row r="88" spans="1:9" x14ac:dyDescent="0.2">
      <c r="B88" s="33"/>
      <c r="C88" s="33"/>
      <c r="D88" s="33"/>
      <c r="E88" s="33"/>
      <c r="F88" s="33"/>
      <c r="G88" s="33"/>
      <c r="H88" s="33"/>
      <c r="I88" s="33"/>
    </row>
    <row r="89" spans="1:9" x14ac:dyDescent="0.2">
      <c r="B89" s="33"/>
      <c r="C89" s="33"/>
      <c r="D89" s="33"/>
      <c r="E89" s="33"/>
      <c r="F89" s="33"/>
      <c r="G89" s="33"/>
      <c r="H89" s="33"/>
      <c r="I89" s="33"/>
    </row>
    <row r="90" spans="1:9" x14ac:dyDescent="0.2">
      <c r="B90" s="33"/>
      <c r="C90" s="33"/>
      <c r="D90" s="33"/>
      <c r="E90" s="33"/>
      <c r="F90" s="33"/>
      <c r="G90" s="33"/>
      <c r="H90" s="33"/>
      <c r="I90" s="33"/>
    </row>
    <row r="91" spans="1:9" x14ac:dyDescent="0.2">
      <c r="B91" s="33"/>
      <c r="C91" s="33"/>
      <c r="D91" s="33"/>
      <c r="E91" s="33"/>
      <c r="F91" s="33"/>
      <c r="G91" s="33"/>
      <c r="H91" s="33"/>
      <c r="I91" s="33"/>
    </row>
    <row r="92" spans="1:9" x14ac:dyDescent="0.2">
      <c r="B92" s="33"/>
      <c r="C92" s="33"/>
      <c r="D92" s="33"/>
      <c r="E92" s="33"/>
      <c r="F92" s="33"/>
      <c r="G92" s="33"/>
      <c r="H92" s="33"/>
      <c r="I92" s="33"/>
    </row>
    <row r="93" spans="1:9" x14ac:dyDescent="0.2">
      <c r="B93" s="33"/>
      <c r="C93" s="33"/>
      <c r="D93" s="33"/>
      <c r="E93" s="33"/>
      <c r="F93" s="33"/>
      <c r="G93" s="33"/>
      <c r="H93" s="33"/>
      <c r="I93" s="33"/>
    </row>
    <row r="94" spans="1:9" x14ac:dyDescent="0.2">
      <c r="B94" s="33"/>
      <c r="C94" s="33"/>
      <c r="D94" s="33"/>
      <c r="E94" s="33"/>
      <c r="F94" s="33"/>
      <c r="G94" s="33"/>
      <c r="H94" s="33"/>
      <c r="I94" s="33"/>
    </row>
    <row r="95" spans="1:9" x14ac:dyDescent="0.2">
      <c r="B95" s="33"/>
      <c r="C95" s="33"/>
      <c r="D95" s="33"/>
      <c r="E95" s="33"/>
      <c r="F95" s="33"/>
      <c r="G95" s="33"/>
      <c r="H95" s="33"/>
      <c r="I95" s="33"/>
    </row>
    <row r="96" spans="1:9" x14ac:dyDescent="0.2">
      <c r="B96" s="33"/>
      <c r="C96" s="33"/>
      <c r="D96" s="33"/>
      <c r="E96" s="33"/>
      <c r="F96" s="33"/>
      <c r="G96" s="33"/>
      <c r="H96" s="33"/>
      <c r="I96" s="33"/>
    </row>
    <row r="97" spans="2:9" x14ac:dyDescent="0.2">
      <c r="B97" s="33"/>
      <c r="C97" s="33"/>
      <c r="D97" s="33"/>
      <c r="E97" s="33"/>
      <c r="F97" s="33"/>
      <c r="G97" s="33"/>
      <c r="H97" s="33"/>
      <c r="I97" s="33"/>
    </row>
    <row r="98" spans="2:9" x14ac:dyDescent="0.2">
      <c r="B98" s="33"/>
      <c r="C98" s="33"/>
      <c r="D98" s="33"/>
      <c r="E98" s="33"/>
      <c r="F98" s="33"/>
      <c r="G98" s="33"/>
      <c r="H98" s="33"/>
      <c r="I98" s="33"/>
    </row>
    <row r="99" spans="2:9" x14ac:dyDescent="0.2">
      <c r="B99" s="33"/>
      <c r="C99" s="33"/>
      <c r="D99" s="33"/>
      <c r="E99" s="33"/>
      <c r="F99" s="33"/>
      <c r="G99" s="33"/>
      <c r="H99" s="33"/>
      <c r="I99" s="33"/>
    </row>
    <row r="100" spans="2:9" x14ac:dyDescent="0.2">
      <c r="B100" s="33"/>
      <c r="C100" s="33"/>
      <c r="D100" s="33"/>
      <c r="E100" s="33"/>
      <c r="F100" s="33"/>
      <c r="G100" s="33"/>
      <c r="H100" s="33"/>
      <c r="I100" s="33"/>
    </row>
    <row r="101" spans="2:9" x14ac:dyDescent="0.2">
      <c r="B101" s="33"/>
      <c r="C101" s="33"/>
      <c r="D101" s="33"/>
      <c r="E101" s="33"/>
      <c r="F101" s="33"/>
      <c r="G101" s="33"/>
      <c r="H101" s="33"/>
      <c r="I101" s="33"/>
    </row>
    <row r="102" spans="2:9" x14ac:dyDescent="0.2">
      <c r="B102" s="33"/>
      <c r="C102" s="33"/>
      <c r="D102" s="33"/>
      <c r="E102" s="33"/>
      <c r="F102" s="33"/>
      <c r="G102" s="33"/>
      <c r="H102" s="33"/>
      <c r="I102" s="33"/>
    </row>
    <row r="103" spans="2:9" x14ac:dyDescent="0.2">
      <c r="B103" s="33"/>
      <c r="C103" s="33"/>
      <c r="D103" s="33"/>
      <c r="E103" s="33"/>
      <c r="F103" s="33"/>
      <c r="G103" s="33"/>
      <c r="H103" s="33"/>
      <c r="I103" s="33"/>
    </row>
    <row r="104" spans="2:9" x14ac:dyDescent="0.2">
      <c r="B104" s="33"/>
      <c r="C104" s="33"/>
      <c r="D104" s="33"/>
      <c r="E104" s="33"/>
      <c r="F104" s="33"/>
      <c r="G104" s="33"/>
      <c r="H104" s="33"/>
      <c r="I104" s="33"/>
    </row>
  </sheetData>
  <mergeCells count="2">
    <mergeCell ref="B1:F1"/>
    <mergeCell ref="B86:I104"/>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tabSelected="1" topLeftCell="A76" workbookViewId="0">
      <selection activeCell="K28" sqref="K28"/>
    </sheetView>
  </sheetViews>
  <sheetFormatPr defaultRowHeight="12.75" x14ac:dyDescent="0.2"/>
  <cols>
    <col min="1" max="1" width="3.85546875" style="2" customWidth="1"/>
    <col min="2" max="2" width="11" style="2" customWidth="1"/>
    <col min="3" max="3" width="13.42578125" style="2" customWidth="1"/>
    <col min="4" max="4" width="16.7109375" style="2" customWidth="1"/>
    <col min="5" max="5" width="17.85546875" style="2" customWidth="1"/>
    <col min="6" max="7" width="7.7109375" style="2" customWidth="1"/>
    <col min="8" max="8" width="9" style="2" customWidth="1"/>
    <col min="9" max="16384" width="9.140625" style="2"/>
  </cols>
  <sheetData>
    <row r="1" spans="1:12" ht="40.5" customHeight="1" x14ac:dyDescent="0.2">
      <c r="A1" s="28"/>
      <c r="B1" s="31" t="s">
        <v>200</v>
      </c>
      <c r="C1" s="32"/>
      <c r="D1" s="32"/>
      <c r="E1" s="32"/>
      <c r="F1" s="32"/>
      <c r="G1" s="30"/>
      <c r="H1" s="30"/>
    </row>
    <row r="2" spans="1:12" ht="34.5" customHeight="1" x14ac:dyDescent="0.2">
      <c r="A2" s="4"/>
      <c r="B2" s="4" t="s">
        <v>165</v>
      </c>
      <c r="C2" s="5" t="s">
        <v>386</v>
      </c>
      <c r="D2" s="4" t="s">
        <v>387</v>
      </c>
      <c r="E2" s="4" t="s">
        <v>388</v>
      </c>
      <c r="F2" s="6" t="s">
        <v>392</v>
      </c>
      <c r="G2" s="6" t="s">
        <v>393</v>
      </c>
      <c r="H2" s="6" t="s">
        <v>394</v>
      </c>
      <c r="I2" s="6"/>
      <c r="J2" s="6"/>
      <c r="K2" s="6"/>
      <c r="L2" s="6"/>
    </row>
    <row r="3" spans="1:12" ht="12.75" customHeight="1" x14ac:dyDescent="0.2">
      <c r="A3" s="24">
        <v>1</v>
      </c>
      <c r="B3" s="7">
        <v>33691210</v>
      </c>
      <c r="C3" s="8" t="s">
        <v>206</v>
      </c>
      <c r="D3" s="8" t="s">
        <v>259</v>
      </c>
      <c r="E3" s="8" t="s">
        <v>309</v>
      </c>
      <c r="F3" s="9">
        <v>600</v>
      </c>
      <c r="G3" s="6">
        <v>100</v>
      </c>
      <c r="H3" s="6">
        <f t="shared" ref="H3:H66" si="0">F3*G3</f>
        <v>60000</v>
      </c>
      <c r="I3" s="6"/>
      <c r="J3" s="6"/>
      <c r="K3" s="6"/>
      <c r="L3" s="6"/>
    </row>
    <row r="4" spans="1:12" x14ac:dyDescent="0.2">
      <c r="A4" s="25">
        <v>2</v>
      </c>
      <c r="B4" s="7">
        <v>33691176</v>
      </c>
      <c r="C4" s="8" t="s">
        <v>207</v>
      </c>
      <c r="D4" s="8" t="s">
        <v>260</v>
      </c>
      <c r="E4" s="8" t="s">
        <v>310</v>
      </c>
      <c r="F4" s="9">
        <v>200</v>
      </c>
      <c r="G4" s="9">
        <v>120</v>
      </c>
      <c r="H4" s="7">
        <f t="shared" si="0"/>
        <v>24000</v>
      </c>
    </row>
    <row r="5" spans="1:12" x14ac:dyDescent="0.2">
      <c r="A5" s="24">
        <v>3</v>
      </c>
      <c r="B5" s="10">
        <v>33691176</v>
      </c>
      <c r="C5" s="11" t="s">
        <v>207</v>
      </c>
      <c r="D5" s="11" t="s">
        <v>260</v>
      </c>
      <c r="E5" s="11" t="s">
        <v>311</v>
      </c>
      <c r="F5" s="14">
        <v>200</v>
      </c>
      <c r="G5" s="14">
        <v>45</v>
      </c>
      <c r="H5" s="7">
        <f t="shared" si="0"/>
        <v>9000</v>
      </c>
    </row>
    <row r="6" spans="1:12" ht="12.75" customHeight="1" x14ac:dyDescent="0.2">
      <c r="A6" s="25">
        <v>4</v>
      </c>
      <c r="B6" s="7">
        <v>33691176</v>
      </c>
      <c r="C6" s="8" t="s">
        <v>208</v>
      </c>
      <c r="D6" s="8" t="s">
        <v>261</v>
      </c>
      <c r="E6" s="8" t="s">
        <v>312</v>
      </c>
      <c r="F6" s="9">
        <v>40</v>
      </c>
      <c r="G6" s="9">
        <v>1500</v>
      </c>
      <c r="H6" s="7">
        <f t="shared" si="0"/>
        <v>60000</v>
      </c>
    </row>
    <row r="7" spans="1:12" x14ac:dyDescent="0.2">
      <c r="A7" s="24">
        <v>5</v>
      </c>
      <c r="B7" s="7">
        <v>33661122</v>
      </c>
      <c r="C7" s="8" t="s">
        <v>209</v>
      </c>
      <c r="D7" s="8" t="s">
        <v>262</v>
      </c>
      <c r="E7" s="8" t="s">
        <v>313</v>
      </c>
      <c r="F7" s="9">
        <v>400</v>
      </c>
      <c r="G7" s="9">
        <v>50</v>
      </c>
      <c r="H7" s="7">
        <f t="shared" si="0"/>
        <v>20000</v>
      </c>
    </row>
    <row r="8" spans="1:12" x14ac:dyDescent="0.2">
      <c r="A8" s="25">
        <v>6</v>
      </c>
      <c r="B8" s="7">
        <v>33651116</v>
      </c>
      <c r="C8" s="8" t="s">
        <v>210</v>
      </c>
      <c r="D8" s="8" t="s">
        <v>210</v>
      </c>
      <c r="E8" s="8" t="s">
        <v>314</v>
      </c>
      <c r="F8" s="9">
        <v>500</v>
      </c>
      <c r="G8" s="9">
        <v>150</v>
      </c>
      <c r="H8" s="7">
        <f t="shared" si="0"/>
        <v>75000</v>
      </c>
    </row>
    <row r="9" spans="1:12" x14ac:dyDescent="0.2">
      <c r="A9" s="24">
        <v>7</v>
      </c>
      <c r="B9" s="7">
        <v>33651123</v>
      </c>
      <c r="C9" s="8" t="s">
        <v>211</v>
      </c>
      <c r="D9" s="8" t="s">
        <v>211</v>
      </c>
      <c r="E9" s="11" t="s">
        <v>314</v>
      </c>
      <c r="F9" s="9">
        <v>450</v>
      </c>
      <c r="G9" s="9">
        <v>200</v>
      </c>
      <c r="H9" s="7">
        <f t="shared" si="0"/>
        <v>90000</v>
      </c>
    </row>
    <row r="10" spans="1:12" x14ac:dyDescent="0.2">
      <c r="A10" s="24">
        <v>8</v>
      </c>
      <c r="B10" s="7">
        <v>33691176</v>
      </c>
      <c r="C10" s="8" t="s">
        <v>212</v>
      </c>
      <c r="D10" s="8" t="s">
        <v>263</v>
      </c>
      <c r="E10" s="8" t="s">
        <v>315</v>
      </c>
      <c r="F10" s="9">
        <v>5000</v>
      </c>
      <c r="G10" s="9">
        <v>120</v>
      </c>
      <c r="H10" s="7">
        <f t="shared" si="0"/>
        <v>600000</v>
      </c>
    </row>
    <row r="11" spans="1:12" ht="12.75" customHeight="1" x14ac:dyDescent="0.2">
      <c r="A11" s="25">
        <v>9</v>
      </c>
      <c r="B11" s="7">
        <v>33651253</v>
      </c>
      <c r="C11" s="8" t="s">
        <v>213</v>
      </c>
      <c r="D11" s="8" t="s">
        <v>264</v>
      </c>
      <c r="E11" s="8" t="s">
        <v>316</v>
      </c>
      <c r="F11" s="9">
        <v>2000</v>
      </c>
      <c r="G11" s="9">
        <v>180</v>
      </c>
      <c r="H11" s="7">
        <f t="shared" si="0"/>
        <v>360000</v>
      </c>
    </row>
    <row r="12" spans="1:12" ht="12.75" customHeight="1" x14ac:dyDescent="0.2">
      <c r="A12" s="24">
        <v>10</v>
      </c>
      <c r="B12" s="7">
        <v>33621210</v>
      </c>
      <c r="C12" s="8" t="s">
        <v>214</v>
      </c>
      <c r="D12" s="8" t="s">
        <v>265</v>
      </c>
      <c r="E12" s="8" t="s">
        <v>317</v>
      </c>
      <c r="F12" s="9">
        <v>240</v>
      </c>
      <c r="G12" s="9">
        <v>1800</v>
      </c>
      <c r="H12" s="7">
        <f t="shared" si="0"/>
        <v>432000</v>
      </c>
    </row>
    <row r="13" spans="1:12" ht="25.5" customHeight="1" x14ac:dyDescent="0.2">
      <c r="A13" s="25">
        <v>11</v>
      </c>
      <c r="B13" s="10">
        <v>33621210</v>
      </c>
      <c r="C13" s="8" t="s">
        <v>214</v>
      </c>
      <c r="D13" s="8" t="s">
        <v>265</v>
      </c>
      <c r="E13" s="11" t="s">
        <v>318</v>
      </c>
      <c r="F13" s="14">
        <v>10</v>
      </c>
      <c r="G13" s="14">
        <v>700</v>
      </c>
      <c r="H13" s="7">
        <f t="shared" si="0"/>
        <v>7000</v>
      </c>
    </row>
    <row r="14" spans="1:12" ht="12.75" customHeight="1" x14ac:dyDescent="0.2">
      <c r="A14" s="24">
        <v>12</v>
      </c>
      <c r="B14" s="7">
        <v>33621730</v>
      </c>
      <c r="C14" s="8" t="s">
        <v>215</v>
      </c>
      <c r="D14" s="8" t="s">
        <v>266</v>
      </c>
      <c r="E14" s="8" t="s">
        <v>319</v>
      </c>
      <c r="F14" s="9">
        <v>360</v>
      </c>
      <c r="G14" s="9">
        <v>10</v>
      </c>
      <c r="H14" s="7">
        <f t="shared" si="0"/>
        <v>3600</v>
      </c>
    </row>
    <row r="15" spans="1:12" ht="12.75" customHeight="1" x14ac:dyDescent="0.2">
      <c r="A15" s="25">
        <v>13</v>
      </c>
      <c r="B15" s="10">
        <v>33621730</v>
      </c>
      <c r="C15" s="8" t="s">
        <v>215</v>
      </c>
      <c r="D15" s="8" t="s">
        <v>266</v>
      </c>
      <c r="E15" s="8" t="s">
        <v>320</v>
      </c>
      <c r="F15" s="9">
        <v>100</v>
      </c>
      <c r="G15" s="9">
        <v>100</v>
      </c>
      <c r="H15" s="7">
        <f t="shared" si="0"/>
        <v>10000</v>
      </c>
    </row>
    <row r="16" spans="1:12" ht="25.5" x14ac:dyDescent="0.2">
      <c r="A16" s="24">
        <v>14</v>
      </c>
      <c r="B16" s="7">
        <v>33691223</v>
      </c>
      <c r="C16" s="8" t="s">
        <v>216</v>
      </c>
      <c r="D16" s="8" t="s">
        <v>267</v>
      </c>
      <c r="E16" s="8" t="s">
        <v>321</v>
      </c>
      <c r="F16" s="9">
        <v>120</v>
      </c>
      <c r="G16" s="9">
        <v>1000</v>
      </c>
      <c r="H16" s="7">
        <f t="shared" si="0"/>
        <v>120000</v>
      </c>
    </row>
    <row r="17" spans="1:8" ht="25.5" x14ac:dyDescent="0.2">
      <c r="A17" s="24">
        <v>15</v>
      </c>
      <c r="B17" s="7">
        <v>33691223</v>
      </c>
      <c r="C17" s="8" t="s">
        <v>217</v>
      </c>
      <c r="D17" s="8" t="s">
        <v>267</v>
      </c>
      <c r="E17" s="8" t="s">
        <v>322</v>
      </c>
      <c r="F17" s="9">
        <v>120</v>
      </c>
      <c r="G17" s="9">
        <v>1700</v>
      </c>
      <c r="H17" s="7">
        <f t="shared" si="0"/>
        <v>204000</v>
      </c>
    </row>
    <row r="18" spans="1:8" x14ac:dyDescent="0.2">
      <c r="A18" s="25">
        <v>16</v>
      </c>
      <c r="B18" s="7">
        <v>33621590</v>
      </c>
      <c r="C18" s="8" t="s">
        <v>218</v>
      </c>
      <c r="D18" s="8" t="s">
        <v>218</v>
      </c>
      <c r="E18" s="8" t="s">
        <v>323</v>
      </c>
      <c r="F18" s="9">
        <v>2400</v>
      </c>
      <c r="G18" s="9">
        <v>35</v>
      </c>
      <c r="H18" s="7">
        <f t="shared" si="0"/>
        <v>84000</v>
      </c>
    </row>
    <row r="19" spans="1:8" x14ac:dyDescent="0.2">
      <c r="A19" s="24">
        <v>17</v>
      </c>
      <c r="B19" s="7">
        <v>33621590</v>
      </c>
      <c r="C19" s="8" t="s">
        <v>218</v>
      </c>
      <c r="D19" s="8" t="s">
        <v>218</v>
      </c>
      <c r="E19" s="8" t="s">
        <v>324</v>
      </c>
      <c r="F19" s="9">
        <v>18000</v>
      </c>
      <c r="G19" s="9">
        <v>6</v>
      </c>
      <c r="H19" s="7">
        <f t="shared" si="0"/>
        <v>108000</v>
      </c>
    </row>
    <row r="20" spans="1:8" ht="25.5" x14ac:dyDescent="0.2">
      <c r="A20" s="25">
        <v>18</v>
      </c>
      <c r="B20" s="7">
        <v>33651115</v>
      </c>
      <c r="C20" s="8" t="s">
        <v>219</v>
      </c>
      <c r="D20" s="8" t="s">
        <v>268</v>
      </c>
      <c r="E20" s="8" t="s">
        <v>325</v>
      </c>
      <c r="F20" s="14">
        <v>95</v>
      </c>
      <c r="G20" s="14">
        <v>1200</v>
      </c>
      <c r="H20" s="7">
        <f t="shared" si="0"/>
        <v>114000</v>
      </c>
    </row>
    <row r="21" spans="1:8" ht="12.75" customHeight="1" x14ac:dyDescent="0.2">
      <c r="A21" s="24">
        <v>19</v>
      </c>
      <c r="B21" s="7">
        <v>33611160</v>
      </c>
      <c r="C21" s="8" t="s">
        <v>220</v>
      </c>
      <c r="D21" s="8" t="s">
        <v>269</v>
      </c>
      <c r="E21" s="8" t="s">
        <v>326</v>
      </c>
      <c r="F21" s="9">
        <v>1440</v>
      </c>
      <c r="G21" s="9">
        <v>50</v>
      </c>
      <c r="H21" s="7">
        <f t="shared" si="0"/>
        <v>72000</v>
      </c>
    </row>
    <row r="22" spans="1:8" x14ac:dyDescent="0.2">
      <c r="A22" s="25">
        <v>20</v>
      </c>
      <c r="B22" s="7">
        <v>33651134</v>
      </c>
      <c r="C22" s="8" t="s">
        <v>221</v>
      </c>
      <c r="D22" s="8" t="s">
        <v>221</v>
      </c>
      <c r="E22" s="8" t="s">
        <v>327</v>
      </c>
      <c r="F22" s="9">
        <v>24</v>
      </c>
      <c r="G22" s="9">
        <v>400</v>
      </c>
      <c r="H22" s="7">
        <f t="shared" si="0"/>
        <v>9600</v>
      </c>
    </row>
    <row r="23" spans="1:8" x14ac:dyDescent="0.2">
      <c r="A23" s="24">
        <v>21</v>
      </c>
      <c r="B23" s="10"/>
      <c r="C23" s="11" t="s">
        <v>222</v>
      </c>
      <c r="D23" s="11" t="s">
        <v>222</v>
      </c>
      <c r="E23" s="11" t="s">
        <v>328</v>
      </c>
      <c r="F23" s="14">
        <v>300</v>
      </c>
      <c r="G23" s="14">
        <v>25</v>
      </c>
      <c r="H23" s="7">
        <f t="shared" si="0"/>
        <v>7500</v>
      </c>
    </row>
    <row r="24" spans="1:8" x14ac:dyDescent="0.2">
      <c r="A24" s="24">
        <v>22</v>
      </c>
      <c r="B24" s="10">
        <v>33651134</v>
      </c>
      <c r="C24" s="11" t="s">
        <v>221</v>
      </c>
      <c r="D24" s="11" t="s">
        <v>221</v>
      </c>
      <c r="E24" s="11" t="s">
        <v>329</v>
      </c>
      <c r="F24" s="14">
        <v>1200</v>
      </c>
      <c r="G24" s="14">
        <v>50</v>
      </c>
      <c r="H24" s="7">
        <f t="shared" si="0"/>
        <v>60000</v>
      </c>
    </row>
    <row r="25" spans="1:8" ht="12.75" customHeight="1" x14ac:dyDescent="0.2">
      <c r="A25" s="25">
        <v>23</v>
      </c>
      <c r="B25" s="10">
        <v>33691176</v>
      </c>
      <c r="C25" s="11" t="s">
        <v>223</v>
      </c>
      <c r="D25" s="11" t="s">
        <v>270</v>
      </c>
      <c r="E25" s="11" t="s">
        <v>310</v>
      </c>
      <c r="F25" s="14">
        <v>200</v>
      </c>
      <c r="G25" s="14">
        <v>150</v>
      </c>
      <c r="H25" s="7">
        <f t="shared" si="0"/>
        <v>30000</v>
      </c>
    </row>
    <row r="26" spans="1:8" x14ac:dyDescent="0.2">
      <c r="A26" s="24">
        <v>24</v>
      </c>
      <c r="B26" s="7">
        <v>33691176</v>
      </c>
      <c r="C26" s="8" t="s">
        <v>224</v>
      </c>
      <c r="D26" s="8" t="s">
        <v>224</v>
      </c>
      <c r="E26" s="8" t="s">
        <v>330</v>
      </c>
      <c r="F26" s="9">
        <v>500</v>
      </c>
      <c r="G26" s="9">
        <v>350</v>
      </c>
      <c r="H26" s="7">
        <f t="shared" si="0"/>
        <v>175000</v>
      </c>
    </row>
    <row r="27" spans="1:8" ht="12.75" customHeight="1" x14ac:dyDescent="0.2">
      <c r="A27" s="25">
        <v>25</v>
      </c>
      <c r="B27" s="7">
        <v>33621760</v>
      </c>
      <c r="C27" s="8" t="s">
        <v>225</v>
      </c>
      <c r="D27" s="8" t="s">
        <v>271</v>
      </c>
      <c r="E27" s="8" t="s">
        <v>331</v>
      </c>
      <c r="F27" s="9">
        <v>3600</v>
      </c>
      <c r="G27" s="9">
        <v>30</v>
      </c>
      <c r="H27" s="7">
        <f t="shared" si="0"/>
        <v>108000</v>
      </c>
    </row>
    <row r="28" spans="1:8" ht="12.75" customHeight="1" x14ac:dyDescent="0.2">
      <c r="A28" s="24">
        <v>26</v>
      </c>
      <c r="B28" s="7">
        <v>33621760</v>
      </c>
      <c r="C28" s="8" t="s">
        <v>226</v>
      </c>
      <c r="D28" s="8" t="s">
        <v>271</v>
      </c>
      <c r="E28" s="8" t="s">
        <v>332</v>
      </c>
      <c r="F28" s="9">
        <v>3600</v>
      </c>
      <c r="G28" s="9">
        <v>6</v>
      </c>
      <c r="H28" s="7">
        <f t="shared" si="0"/>
        <v>21600</v>
      </c>
    </row>
    <row r="29" spans="1:8" ht="12.75" customHeight="1" x14ac:dyDescent="0.2">
      <c r="A29" s="25">
        <v>27</v>
      </c>
      <c r="B29" s="7">
        <v>33621520</v>
      </c>
      <c r="C29" s="8" t="s">
        <v>227</v>
      </c>
      <c r="D29" s="8" t="s">
        <v>272</v>
      </c>
      <c r="E29" s="8" t="s">
        <v>333</v>
      </c>
      <c r="F29" s="9">
        <v>1600</v>
      </c>
      <c r="G29" s="9">
        <v>30</v>
      </c>
      <c r="H29" s="7">
        <f t="shared" si="0"/>
        <v>48000</v>
      </c>
    </row>
    <row r="30" spans="1:8" ht="15.75" customHeight="1" x14ac:dyDescent="0.2">
      <c r="A30" s="24">
        <v>28</v>
      </c>
      <c r="B30" s="10">
        <v>33691191</v>
      </c>
      <c r="C30" s="11" t="s">
        <v>228</v>
      </c>
      <c r="D30" s="8" t="s">
        <v>273</v>
      </c>
      <c r="E30" s="8" t="s">
        <v>334</v>
      </c>
      <c r="F30" s="9">
        <v>30</v>
      </c>
      <c r="G30" s="9">
        <v>700</v>
      </c>
      <c r="H30" s="7">
        <f t="shared" si="0"/>
        <v>21000</v>
      </c>
    </row>
    <row r="31" spans="1:8" s="15" customFormat="1" ht="12.75" customHeight="1" x14ac:dyDescent="0.2">
      <c r="A31" s="24">
        <v>29</v>
      </c>
      <c r="B31" s="10">
        <v>33691191</v>
      </c>
      <c r="C31" s="11" t="s">
        <v>229</v>
      </c>
      <c r="D31" s="11" t="s">
        <v>274</v>
      </c>
      <c r="E31" s="11" t="s">
        <v>335</v>
      </c>
      <c r="F31" s="14">
        <v>90</v>
      </c>
      <c r="G31" s="14">
        <v>220</v>
      </c>
      <c r="H31" s="7">
        <f t="shared" si="0"/>
        <v>19800</v>
      </c>
    </row>
    <row r="32" spans="1:8" ht="12.75" customHeight="1" x14ac:dyDescent="0.2">
      <c r="A32" s="25">
        <v>30</v>
      </c>
      <c r="B32" s="10">
        <v>33642230</v>
      </c>
      <c r="C32" s="11" t="s">
        <v>230</v>
      </c>
      <c r="D32" s="11" t="s">
        <v>275</v>
      </c>
      <c r="E32" s="11" t="s">
        <v>336</v>
      </c>
      <c r="F32" s="14">
        <v>13000</v>
      </c>
      <c r="G32" s="14">
        <v>15</v>
      </c>
      <c r="H32" s="7">
        <f t="shared" si="0"/>
        <v>195000</v>
      </c>
    </row>
    <row r="33" spans="1:8" ht="12.75" customHeight="1" x14ac:dyDescent="0.2">
      <c r="A33" s="24">
        <v>31</v>
      </c>
      <c r="B33" s="7">
        <v>33671114</v>
      </c>
      <c r="C33" s="8" t="s">
        <v>231</v>
      </c>
      <c r="D33" s="8" t="s">
        <v>276</v>
      </c>
      <c r="E33" s="8" t="s">
        <v>337</v>
      </c>
      <c r="F33" s="9">
        <v>1400</v>
      </c>
      <c r="G33" s="9">
        <v>10</v>
      </c>
      <c r="H33" s="7">
        <f t="shared" si="0"/>
        <v>14000</v>
      </c>
    </row>
    <row r="34" spans="1:8" ht="25.5" x14ac:dyDescent="0.2">
      <c r="A34" s="25">
        <v>32</v>
      </c>
      <c r="B34" s="7">
        <v>33671114</v>
      </c>
      <c r="C34" s="8" t="s">
        <v>231</v>
      </c>
      <c r="D34" s="8" t="s">
        <v>276</v>
      </c>
      <c r="E34" s="8" t="s">
        <v>338</v>
      </c>
      <c r="F34" s="9">
        <v>1000</v>
      </c>
      <c r="G34" s="9">
        <v>40</v>
      </c>
      <c r="H34" s="7">
        <f t="shared" si="0"/>
        <v>40000</v>
      </c>
    </row>
    <row r="35" spans="1:8" x14ac:dyDescent="0.2">
      <c r="A35" s="24">
        <v>33</v>
      </c>
      <c r="B35" s="7">
        <v>33651118</v>
      </c>
      <c r="C35" s="8" t="s">
        <v>232</v>
      </c>
      <c r="D35" s="8" t="s">
        <v>232</v>
      </c>
      <c r="E35" s="8" t="s">
        <v>339</v>
      </c>
      <c r="F35" s="9">
        <v>3500</v>
      </c>
      <c r="G35" s="9">
        <v>170</v>
      </c>
      <c r="H35" s="7">
        <f t="shared" si="0"/>
        <v>595000</v>
      </c>
    </row>
    <row r="36" spans="1:8" ht="21" customHeight="1" x14ac:dyDescent="0.2">
      <c r="A36" s="25">
        <v>34</v>
      </c>
      <c r="B36" s="10">
        <v>33621150</v>
      </c>
      <c r="C36" s="11" t="s">
        <v>233</v>
      </c>
      <c r="D36" s="11" t="s">
        <v>233</v>
      </c>
      <c r="E36" s="11" t="s">
        <v>340</v>
      </c>
      <c r="F36" s="14">
        <v>200</v>
      </c>
      <c r="G36" s="14">
        <v>1400</v>
      </c>
      <c r="H36" s="7">
        <f t="shared" si="0"/>
        <v>280000</v>
      </c>
    </row>
    <row r="37" spans="1:8" ht="32.25" customHeight="1" x14ac:dyDescent="0.2">
      <c r="A37" s="24">
        <v>35</v>
      </c>
      <c r="B37" s="10">
        <v>33691135</v>
      </c>
      <c r="C37" s="16" t="s">
        <v>234</v>
      </c>
      <c r="D37" s="16" t="s">
        <v>234</v>
      </c>
      <c r="E37" s="17" t="s">
        <v>341</v>
      </c>
      <c r="F37" s="18">
        <v>20</v>
      </c>
      <c r="G37" s="18">
        <v>1200</v>
      </c>
      <c r="H37" s="7">
        <f t="shared" si="0"/>
        <v>24000</v>
      </c>
    </row>
    <row r="38" spans="1:8" ht="25.5" customHeight="1" x14ac:dyDescent="0.2">
      <c r="A38" s="24">
        <v>36</v>
      </c>
      <c r="B38" s="10">
        <v>33661115</v>
      </c>
      <c r="C38" s="16" t="s">
        <v>235</v>
      </c>
      <c r="D38" s="16" t="s">
        <v>235</v>
      </c>
      <c r="E38" s="17" t="s">
        <v>342</v>
      </c>
      <c r="F38" s="18">
        <v>20</v>
      </c>
      <c r="G38" s="18">
        <v>220</v>
      </c>
      <c r="H38" s="7">
        <f t="shared" si="0"/>
        <v>4400</v>
      </c>
    </row>
    <row r="39" spans="1:8" ht="25.5" customHeight="1" x14ac:dyDescent="0.2">
      <c r="A39" s="25">
        <v>37</v>
      </c>
      <c r="B39" s="10"/>
      <c r="C39" s="12" t="s">
        <v>236</v>
      </c>
      <c r="D39" s="12" t="s">
        <v>277</v>
      </c>
      <c r="E39" s="12" t="s">
        <v>343</v>
      </c>
      <c r="F39" s="13">
        <v>50</v>
      </c>
      <c r="G39" s="13">
        <v>1500</v>
      </c>
      <c r="H39" s="7">
        <f t="shared" si="0"/>
        <v>75000</v>
      </c>
    </row>
    <row r="40" spans="1:8" s="15" customFormat="1" ht="36.75" customHeight="1" x14ac:dyDescent="0.2">
      <c r="A40" s="24">
        <v>38</v>
      </c>
      <c r="B40" s="10">
        <v>33651212</v>
      </c>
      <c r="C40" s="11" t="s">
        <v>237</v>
      </c>
      <c r="D40" s="11" t="s">
        <v>237</v>
      </c>
      <c r="E40" s="11" t="s">
        <v>344</v>
      </c>
      <c r="F40" s="14">
        <v>120</v>
      </c>
      <c r="G40" s="14">
        <v>600</v>
      </c>
      <c r="H40" s="7">
        <f t="shared" si="0"/>
        <v>72000</v>
      </c>
    </row>
    <row r="41" spans="1:8" ht="33.75" customHeight="1" x14ac:dyDescent="0.2">
      <c r="A41" s="25">
        <v>39</v>
      </c>
      <c r="B41" s="7">
        <v>33651212</v>
      </c>
      <c r="C41" s="8" t="s">
        <v>238</v>
      </c>
      <c r="D41" s="8" t="s">
        <v>238</v>
      </c>
      <c r="E41" s="8" t="s">
        <v>345</v>
      </c>
      <c r="F41" s="9">
        <v>60</v>
      </c>
      <c r="G41" s="9">
        <v>2200</v>
      </c>
      <c r="H41" s="7">
        <f t="shared" si="0"/>
        <v>132000</v>
      </c>
    </row>
    <row r="42" spans="1:8" ht="36" customHeight="1" thickBot="1" x14ac:dyDescent="0.25">
      <c r="A42" s="24">
        <v>40</v>
      </c>
      <c r="B42" s="7">
        <v>33651192</v>
      </c>
      <c r="C42" s="8" t="s">
        <v>239</v>
      </c>
      <c r="D42" s="8" t="s">
        <v>239</v>
      </c>
      <c r="E42" s="8" t="s">
        <v>344</v>
      </c>
      <c r="F42" s="9">
        <v>50</v>
      </c>
      <c r="G42" s="9">
        <v>4600</v>
      </c>
      <c r="H42" s="7">
        <f t="shared" si="0"/>
        <v>230000</v>
      </c>
    </row>
    <row r="43" spans="1:8" ht="31.5" customHeight="1" thickBot="1" x14ac:dyDescent="0.25">
      <c r="A43" s="25">
        <v>41</v>
      </c>
      <c r="B43" s="7">
        <v>33651191</v>
      </c>
      <c r="C43" s="8" t="s">
        <v>222</v>
      </c>
      <c r="D43" s="8" t="s">
        <v>278</v>
      </c>
      <c r="E43" s="19" t="s">
        <v>346</v>
      </c>
      <c r="F43" s="9">
        <v>5</v>
      </c>
      <c r="G43" s="9">
        <v>2400</v>
      </c>
      <c r="H43" s="7">
        <f t="shared" si="0"/>
        <v>12000</v>
      </c>
    </row>
    <row r="44" spans="1:8" ht="33" customHeight="1" thickBot="1" x14ac:dyDescent="0.25">
      <c r="A44" s="24">
        <v>42</v>
      </c>
      <c r="B44" s="7">
        <v>33651191</v>
      </c>
      <c r="C44" s="8" t="s">
        <v>221</v>
      </c>
      <c r="D44" s="8" t="s">
        <v>279</v>
      </c>
      <c r="E44" s="20" t="s">
        <v>347</v>
      </c>
      <c r="F44" s="9">
        <v>5</v>
      </c>
      <c r="G44" s="9">
        <v>4300</v>
      </c>
      <c r="H44" s="7">
        <f t="shared" si="0"/>
        <v>21500</v>
      </c>
    </row>
    <row r="45" spans="1:8" ht="33.75" customHeight="1" thickBot="1" x14ac:dyDescent="0.25">
      <c r="A45" s="24">
        <v>43</v>
      </c>
      <c r="B45" s="7">
        <v>33651191</v>
      </c>
      <c r="C45" s="8" t="s">
        <v>223</v>
      </c>
      <c r="D45" s="8" t="s">
        <v>280</v>
      </c>
      <c r="E45" s="20" t="s">
        <v>348</v>
      </c>
      <c r="F45" s="9">
        <v>5</v>
      </c>
      <c r="G45" s="9">
        <v>4800</v>
      </c>
      <c r="H45" s="7">
        <f t="shared" si="0"/>
        <v>24000</v>
      </c>
    </row>
    <row r="46" spans="1:8" ht="33" customHeight="1" x14ac:dyDescent="0.2">
      <c r="A46" s="25">
        <v>44</v>
      </c>
      <c r="B46" s="10">
        <v>33651192</v>
      </c>
      <c r="C46" s="8" t="s">
        <v>224</v>
      </c>
      <c r="D46" s="8" t="s">
        <v>281</v>
      </c>
      <c r="E46" s="8" t="s">
        <v>349</v>
      </c>
      <c r="F46" s="9">
        <v>1</v>
      </c>
      <c r="G46" s="9">
        <v>130000</v>
      </c>
      <c r="H46" s="7">
        <f t="shared" si="0"/>
        <v>130000</v>
      </c>
    </row>
    <row r="47" spans="1:8" ht="33.75" customHeight="1" x14ac:dyDescent="0.2">
      <c r="A47" s="24">
        <v>45</v>
      </c>
      <c r="B47" s="7">
        <v>33691224</v>
      </c>
      <c r="C47" s="12" t="s">
        <v>225</v>
      </c>
      <c r="D47" s="12" t="s">
        <v>282</v>
      </c>
      <c r="E47" s="12" t="s">
        <v>350</v>
      </c>
      <c r="F47" s="13">
        <v>1040</v>
      </c>
      <c r="G47" s="13">
        <v>60</v>
      </c>
      <c r="H47" s="7">
        <f t="shared" si="0"/>
        <v>62400</v>
      </c>
    </row>
    <row r="48" spans="1:8" ht="32.25" customHeight="1" x14ac:dyDescent="0.2">
      <c r="A48" s="25">
        <v>46</v>
      </c>
      <c r="B48" s="7">
        <v>33691176</v>
      </c>
      <c r="C48" s="16" t="s">
        <v>226</v>
      </c>
      <c r="D48" s="16" t="s">
        <v>283</v>
      </c>
      <c r="E48" s="16" t="s">
        <v>351</v>
      </c>
      <c r="F48" s="18">
        <v>12</v>
      </c>
      <c r="G48" s="18">
        <v>1800</v>
      </c>
      <c r="H48" s="7">
        <f t="shared" si="0"/>
        <v>21600</v>
      </c>
    </row>
    <row r="49" spans="1:8" ht="28.5" customHeight="1" x14ac:dyDescent="0.2">
      <c r="A49" s="24">
        <v>47</v>
      </c>
      <c r="B49" s="7">
        <v>33661122</v>
      </c>
      <c r="C49" s="16" t="s">
        <v>227</v>
      </c>
      <c r="D49" s="16" t="s">
        <v>262</v>
      </c>
      <c r="E49" s="16" t="s">
        <v>352</v>
      </c>
      <c r="F49" s="18">
        <v>120</v>
      </c>
      <c r="G49" s="18">
        <v>2200</v>
      </c>
      <c r="H49" s="7">
        <f t="shared" si="0"/>
        <v>264000</v>
      </c>
    </row>
    <row r="50" spans="1:8" ht="25.5" customHeight="1" x14ac:dyDescent="0.2">
      <c r="A50" s="25">
        <v>48</v>
      </c>
      <c r="B50" s="7">
        <v>3661116</v>
      </c>
      <c r="C50" s="16" t="s">
        <v>228</v>
      </c>
      <c r="D50" s="16" t="s">
        <v>284</v>
      </c>
      <c r="E50" s="16" t="s">
        <v>353</v>
      </c>
      <c r="F50" s="18">
        <v>5</v>
      </c>
      <c r="G50" s="18">
        <v>2500</v>
      </c>
      <c r="H50" s="7">
        <f t="shared" si="0"/>
        <v>12500</v>
      </c>
    </row>
    <row r="51" spans="1:8" ht="36" customHeight="1" x14ac:dyDescent="0.2">
      <c r="A51" s="24">
        <v>49</v>
      </c>
      <c r="B51" s="10">
        <v>33691176</v>
      </c>
      <c r="C51" s="16" t="s">
        <v>229</v>
      </c>
      <c r="D51" s="16" t="s">
        <v>285</v>
      </c>
      <c r="E51" s="16" t="s">
        <v>354</v>
      </c>
      <c r="F51" s="21">
        <v>10</v>
      </c>
      <c r="G51" s="21">
        <v>600</v>
      </c>
      <c r="H51" s="10">
        <f t="shared" si="0"/>
        <v>6000</v>
      </c>
    </row>
    <row r="52" spans="1:8" ht="27.75" customHeight="1" x14ac:dyDescent="0.2">
      <c r="A52" s="24">
        <v>50</v>
      </c>
      <c r="B52" s="7">
        <v>33691134</v>
      </c>
      <c r="C52" s="16" t="s">
        <v>230</v>
      </c>
      <c r="D52" s="16" t="s">
        <v>286</v>
      </c>
      <c r="E52" s="16" t="s">
        <v>355</v>
      </c>
      <c r="F52" s="18">
        <v>24</v>
      </c>
      <c r="G52" s="18">
        <v>500</v>
      </c>
      <c r="H52" s="7">
        <f t="shared" si="0"/>
        <v>12000</v>
      </c>
    </row>
    <row r="53" spans="1:8" ht="28.5" customHeight="1" x14ac:dyDescent="0.2">
      <c r="A53" s="25">
        <v>51</v>
      </c>
      <c r="B53" s="7">
        <v>33691176</v>
      </c>
      <c r="C53" s="16" t="s">
        <v>231</v>
      </c>
      <c r="D53" s="16" t="s">
        <v>287</v>
      </c>
      <c r="E53" s="16" t="s">
        <v>356</v>
      </c>
      <c r="F53" s="18">
        <v>120</v>
      </c>
      <c r="G53" s="18">
        <v>1200</v>
      </c>
      <c r="H53" s="7">
        <f t="shared" si="0"/>
        <v>144000</v>
      </c>
    </row>
    <row r="54" spans="1:8" ht="46.5" customHeight="1" x14ac:dyDescent="0.2">
      <c r="A54" s="24">
        <v>52</v>
      </c>
      <c r="B54" s="7">
        <v>33651139</v>
      </c>
      <c r="C54" s="16" t="s">
        <v>231</v>
      </c>
      <c r="D54" s="16" t="s">
        <v>288</v>
      </c>
      <c r="E54" s="16" t="s">
        <v>357</v>
      </c>
      <c r="F54" s="18">
        <v>120</v>
      </c>
      <c r="G54" s="18">
        <v>1500</v>
      </c>
      <c r="H54" s="7">
        <f t="shared" si="0"/>
        <v>180000</v>
      </c>
    </row>
    <row r="55" spans="1:8" ht="25.5" customHeight="1" x14ac:dyDescent="0.2">
      <c r="A55" s="25">
        <v>53</v>
      </c>
      <c r="B55" s="7">
        <v>33631460</v>
      </c>
      <c r="C55" s="16" t="s">
        <v>232</v>
      </c>
      <c r="D55" s="16" t="s">
        <v>289</v>
      </c>
      <c r="E55" s="16" t="s">
        <v>358</v>
      </c>
      <c r="F55" s="18">
        <v>60</v>
      </c>
      <c r="G55" s="18">
        <v>1450</v>
      </c>
      <c r="H55" s="7">
        <f t="shared" si="0"/>
        <v>87000</v>
      </c>
    </row>
    <row r="56" spans="1:8" ht="32.25" customHeight="1" x14ac:dyDescent="0.2">
      <c r="A56" s="24">
        <v>54</v>
      </c>
      <c r="B56" s="7">
        <v>33691133</v>
      </c>
      <c r="C56" s="16" t="s">
        <v>233</v>
      </c>
      <c r="D56" s="16" t="s">
        <v>290</v>
      </c>
      <c r="E56" s="16" t="s">
        <v>359</v>
      </c>
      <c r="F56" s="18">
        <v>50</v>
      </c>
      <c r="G56" s="18">
        <v>1500</v>
      </c>
      <c r="H56" s="7">
        <f t="shared" si="0"/>
        <v>75000</v>
      </c>
    </row>
    <row r="57" spans="1:8" ht="32.25" customHeight="1" x14ac:dyDescent="0.2">
      <c r="A57" s="25">
        <v>55</v>
      </c>
      <c r="B57" s="7"/>
      <c r="C57" s="16" t="s">
        <v>234</v>
      </c>
      <c r="D57" s="16" t="s">
        <v>291</v>
      </c>
      <c r="E57" s="16" t="s">
        <v>360</v>
      </c>
      <c r="F57" s="18">
        <v>50</v>
      </c>
      <c r="G57" s="18">
        <v>120</v>
      </c>
      <c r="H57" s="7">
        <f t="shared" si="0"/>
        <v>6000</v>
      </c>
    </row>
    <row r="58" spans="1:8" ht="25.5" customHeight="1" x14ac:dyDescent="0.2">
      <c r="A58" s="24">
        <v>56</v>
      </c>
      <c r="B58" s="7"/>
      <c r="C58" s="16" t="s">
        <v>235</v>
      </c>
      <c r="D58" s="16" t="s">
        <v>292</v>
      </c>
      <c r="E58" s="16" t="s">
        <v>361</v>
      </c>
      <c r="F58" s="18">
        <v>100</v>
      </c>
      <c r="G58" s="18">
        <v>300</v>
      </c>
      <c r="H58" s="7">
        <f t="shared" si="0"/>
        <v>30000</v>
      </c>
    </row>
    <row r="59" spans="1:8" ht="25.5" customHeight="1" x14ac:dyDescent="0.2">
      <c r="A59" s="24">
        <v>57</v>
      </c>
      <c r="B59" s="7">
        <v>33691500</v>
      </c>
      <c r="C59" s="16" t="s">
        <v>236</v>
      </c>
      <c r="D59" s="16" t="s">
        <v>293</v>
      </c>
      <c r="E59" s="16" t="s">
        <v>362</v>
      </c>
      <c r="F59" s="18">
        <v>150</v>
      </c>
      <c r="G59" s="18">
        <v>800</v>
      </c>
      <c r="H59" s="7">
        <f t="shared" si="0"/>
        <v>120000</v>
      </c>
    </row>
    <row r="60" spans="1:8" ht="25.5" customHeight="1" x14ac:dyDescent="0.2">
      <c r="A60" s="25">
        <v>58</v>
      </c>
      <c r="B60" s="7">
        <v>33691500</v>
      </c>
      <c r="C60" s="16" t="s">
        <v>237</v>
      </c>
      <c r="D60" s="16" t="s">
        <v>293</v>
      </c>
      <c r="E60" s="16" t="s">
        <v>363</v>
      </c>
      <c r="F60" s="18">
        <v>200</v>
      </c>
      <c r="G60" s="18">
        <v>250</v>
      </c>
      <c r="H60" s="7">
        <f t="shared" si="0"/>
        <v>50000</v>
      </c>
    </row>
    <row r="61" spans="1:8" ht="38.25" customHeight="1" x14ac:dyDescent="0.2">
      <c r="A61" s="24">
        <v>59</v>
      </c>
      <c r="B61" s="7">
        <v>33671112</v>
      </c>
      <c r="C61" s="12" t="s">
        <v>238</v>
      </c>
      <c r="D61" s="12" t="s">
        <v>294</v>
      </c>
      <c r="E61" s="12" t="s">
        <v>364</v>
      </c>
      <c r="F61" s="13">
        <v>40</v>
      </c>
      <c r="G61" s="13">
        <v>2600</v>
      </c>
      <c r="H61" s="7">
        <f t="shared" si="0"/>
        <v>104000</v>
      </c>
    </row>
    <row r="62" spans="1:8" ht="35.25" customHeight="1" x14ac:dyDescent="0.2">
      <c r="A62" s="25">
        <v>60</v>
      </c>
      <c r="B62" s="7"/>
      <c r="C62" s="12" t="s">
        <v>239</v>
      </c>
      <c r="D62" s="12" t="s">
        <v>295</v>
      </c>
      <c r="E62" s="12" t="s">
        <v>365</v>
      </c>
      <c r="F62" s="13">
        <v>20</v>
      </c>
      <c r="G62" s="13">
        <v>160</v>
      </c>
      <c r="H62" s="7">
        <f t="shared" si="0"/>
        <v>3200</v>
      </c>
    </row>
    <row r="63" spans="1:8" ht="18.75" customHeight="1" x14ac:dyDescent="0.2">
      <c r="A63" s="24">
        <v>61</v>
      </c>
      <c r="B63" s="7">
        <v>33621400</v>
      </c>
      <c r="C63" s="12" t="s">
        <v>240</v>
      </c>
      <c r="D63" s="22" t="s">
        <v>296</v>
      </c>
      <c r="E63" s="22" t="s">
        <v>366</v>
      </c>
      <c r="F63" s="13">
        <v>30</v>
      </c>
      <c r="G63" s="13">
        <v>300</v>
      </c>
      <c r="H63" s="7">
        <f t="shared" si="0"/>
        <v>9000</v>
      </c>
    </row>
    <row r="64" spans="1:8" ht="18.75" customHeight="1" x14ac:dyDescent="0.2">
      <c r="A64" s="25">
        <v>62</v>
      </c>
      <c r="B64" s="7">
        <v>33621490</v>
      </c>
      <c r="C64" s="12" t="s">
        <v>241</v>
      </c>
      <c r="D64" s="22" t="s">
        <v>241</v>
      </c>
      <c r="E64" s="22" t="s">
        <v>363</v>
      </c>
      <c r="F64" s="13">
        <v>40</v>
      </c>
      <c r="G64" s="13">
        <v>350</v>
      </c>
      <c r="H64" s="7">
        <f t="shared" si="0"/>
        <v>14000</v>
      </c>
    </row>
    <row r="65" spans="1:8" ht="18.75" customHeight="1" x14ac:dyDescent="0.2">
      <c r="A65" s="24">
        <v>63</v>
      </c>
      <c r="B65" s="7">
        <v>33631170</v>
      </c>
      <c r="C65" s="12" t="s">
        <v>242</v>
      </c>
      <c r="D65" s="22" t="s">
        <v>242</v>
      </c>
      <c r="E65" s="22" t="s">
        <v>367</v>
      </c>
      <c r="F65" s="13">
        <v>20</v>
      </c>
      <c r="G65" s="13">
        <v>300</v>
      </c>
      <c r="H65" s="7">
        <f t="shared" si="0"/>
        <v>6000</v>
      </c>
    </row>
    <row r="66" spans="1:8" ht="24" customHeight="1" x14ac:dyDescent="0.2">
      <c r="A66" s="24">
        <v>64</v>
      </c>
      <c r="B66" s="7">
        <v>33661117</v>
      </c>
      <c r="C66" s="12" t="s">
        <v>243</v>
      </c>
      <c r="D66" s="22" t="s">
        <v>243</v>
      </c>
      <c r="E66" s="22" t="s">
        <v>368</v>
      </c>
      <c r="F66" s="13">
        <v>800</v>
      </c>
      <c r="G66" s="13">
        <v>3</v>
      </c>
      <c r="H66" s="7">
        <f t="shared" si="0"/>
        <v>2400</v>
      </c>
    </row>
    <row r="67" spans="1:8" ht="18.75" customHeight="1" x14ac:dyDescent="0.2">
      <c r="A67" s="25">
        <v>65</v>
      </c>
      <c r="B67" s="7">
        <v>33651111</v>
      </c>
      <c r="C67" s="12" t="s">
        <v>244</v>
      </c>
      <c r="D67" s="22" t="s">
        <v>244</v>
      </c>
      <c r="E67" s="22" t="s">
        <v>369</v>
      </c>
      <c r="F67" s="13">
        <v>240</v>
      </c>
      <c r="G67" s="13">
        <v>45</v>
      </c>
      <c r="H67" s="7">
        <f t="shared" ref="H67:H83" si="1">F67*G67</f>
        <v>10800</v>
      </c>
    </row>
    <row r="68" spans="1:8" ht="18.75" customHeight="1" x14ac:dyDescent="0.2">
      <c r="A68" s="24">
        <v>66</v>
      </c>
      <c r="B68" s="7">
        <v>33691121</v>
      </c>
      <c r="C68" s="12" t="s">
        <v>245</v>
      </c>
      <c r="D68" s="23" t="s">
        <v>245</v>
      </c>
      <c r="E68" s="17" t="s">
        <v>370</v>
      </c>
      <c r="F68" s="13">
        <v>8</v>
      </c>
      <c r="G68" s="13">
        <v>170</v>
      </c>
      <c r="H68" s="7">
        <f t="shared" si="1"/>
        <v>1360</v>
      </c>
    </row>
    <row r="69" spans="1:8" ht="32.25" customHeight="1" x14ac:dyDescent="0.2">
      <c r="A69" s="25">
        <v>67</v>
      </c>
      <c r="B69" s="7">
        <v>33691176</v>
      </c>
      <c r="C69" s="12" t="s">
        <v>246</v>
      </c>
      <c r="D69" s="12" t="s">
        <v>297</v>
      </c>
      <c r="E69" s="22" t="s">
        <v>371</v>
      </c>
      <c r="F69" s="13">
        <v>10</v>
      </c>
      <c r="G69" s="13">
        <v>5000</v>
      </c>
      <c r="H69" s="7">
        <f t="shared" si="1"/>
        <v>50000</v>
      </c>
    </row>
    <row r="70" spans="1:8" ht="48.75" customHeight="1" x14ac:dyDescent="0.2">
      <c r="A70" s="24">
        <v>68</v>
      </c>
      <c r="B70" s="7">
        <v>33691176</v>
      </c>
      <c r="C70" s="12" t="s">
        <v>247</v>
      </c>
      <c r="D70" s="23" t="s">
        <v>298</v>
      </c>
      <c r="E70" s="22" t="s">
        <v>372</v>
      </c>
      <c r="F70" s="13">
        <v>5</v>
      </c>
      <c r="G70" s="13">
        <v>350</v>
      </c>
      <c r="H70" s="7">
        <f t="shared" si="1"/>
        <v>1750</v>
      </c>
    </row>
    <row r="71" spans="1:8" ht="29.25" customHeight="1" x14ac:dyDescent="0.2">
      <c r="A71" s="25">
        <v>69</v>
      </c>
      <c r="B71" s="7">
        <v>33691176</v>
      </c>
      <c r="C71" s="12" t="s">
        <v>248</v>
      </c>
      <c r="D71" s="12" t="s">
        <v>299</v>
      </c>
      <c r="E71" s="22" t="s">
        <v>373</v>
      </c>
      <c r="F71" s="13">
        <v>10</v>
      </c>
      <c r="G71" s="13">
        <v>650</v>
      </c>
      <c r="H71" s="7">
        <f t="shared" si="1"/>
        <v>6500</v>
      </c>
    </row>
    <row r="72" spans="1:8" ht="18.75" customHeight="1" x14ac:dyDescent="0.2">
      <c r="A72" s="24">
        <v>70</v>
      </c>
      <c r="B72" s="7">
        <v>33691176</v>
      </c>
      <c r="C72" s="12" t="s">
        <v>249</v>
      </c>
      <c r="D72" s="12" t="s">
        <v>300</v>
      </c>
      <c r="E72" s="22" t="s">
        <v>374</v>
      </c>
      <c r="F72" s="13">
        <v>360</v>
      </c>
      <c r="G72" s="13">
        <v>200</v>
      </c>
      <c r="H72" s="7">
        <f t="shared" si="1"/>
        <v>72000</v>
      </c>
    </row>
    <row r="73" spans="1:8" ht="18.75" customHeight="1" x14ac:dyDescent="0.2">
      <c r="A73" s="24">
        <v>71</v>
      </c>
      <c r="B73" s="10"/>
      <c r="C73" s="12" t="s">
        <v>250</v>
      </c>
      <c r="D73" s="12" t="s">
        <v>301</v>
      </c>
      <c r="E73" s="22" t="s">
        <v>375</v>
      </c>
      <c r="F73" s="18">
        <v>12</v>
      </c>
      <c r="G73" s="18">
        <v>1600</v>
      </c>
      <c r="H73" s="7">
        <f t="shared" si="1"/>
        <v>19200</v>
      </c>
    </row>
    <row r="74" spans="1:8" ht="25.5" customHeight="1" x14ac:dyDescent="0.2">
      <c r="A74" s="25">
        <v>72</v>
      </c>
      <c r="B74" s="7">
        <v>33691176</v>
      </c>
      <c r="C74" s="12" t="s">
        <v>251</v>
      </c>
      <c r="D74" s="12" t="s">
        <v>302</v>
      </c>
      <c r="E74" s="22" t="s">
        <v>376</v>
      </c>
      <c r="F74" s="13">
        <v>240</v>
      </c>
      <c r="G74" s="13">
        <v>1250</v>
      </c>
      <c r="H74" s="7">
        <f t="shared" si="1"/>
        <v>300000</v>
      </c>
    </row>
    <row r="75" spans="1:8" ht="26.25" customHeight="1" x14ac:dyDescent="0.2">
      <c r="A75" s="24">
        <v>73</v>
      </c>
      <c r="B75" s="7">
        <v>33631380</v>
      </c>
      <c r="C75" s="12" t="s">
        <v>251</v>
      </c>
      <c r="D75" s="12" t="s">
        <v>302</v>
      </c>
      <c r="E75" s="22" t="s">
        <v>377</v>
      </c>
      <c r="F75" s="13">
        <v>400</v>
      </c>
      <c r="G75" s="13">
        <v>120</v>
      </c>
      <c r="H75" s="7">
        <f t="shared" si="1"/>
        <v>48000</v>
      </c>
    </row>
    <row r="76" spans="1:8" ht="18.75" customHeight="1" x14ac:dyDescent="0.2">
      <c r="A76" s="25">
        <v>74</v>
      </c>
      <c r="B76" s="7">
        <v>33631380</v>
      </c>
      <c r="C76" s="12" t="s">
        <v>252</v>
      </c>
      <c r="D76" s="12" t="s">
        <v>303</v>
      </c>
      <c r="E76" s="22" t="s">
        <v>378</v>
      </c>
      <c r="F76" s="27">
        <v>1</v>
      </c>
      <c r="G76" s="27">
        <v>3500</v>
      </c>
      <c r="H76" s="7">
        <f t="shared" si="1"/>
        <v>3500</v>
      </c>
    </row>
    <row r="77" spans="1:8" ht="18.75" customHeight="1" x14ac:dyDescent="0.2">
      <c r="A77" s="24">
        <v>75</v>
      </c>
      <c r="B77" s="10">
        <v>33691176</v>
      </c>
      <c r="C77" s="12" t="s">
        <v>253</v>
      </c>
      <c r="D77" s="12" t="s">
        <v>304</v>
      </c>
      <c r="E77" s="22" t="s">
        <v>379</v>
      </c>
      <c r="F77" s="13">
        <v>150</v>
      </c>
      <c r="G77" s="13">
        <v>560</v>
      </c>
      <c r="H77" s="7">
        <f t="shared" si="1"/>
        <v>84000</v>
      </c>
    </row>
    <row r="78" spans="1:8" ht="18.75" customHeight="1" x14ac:dyDescent="0.2">
      <c r="A78" s="25">
        <v>76</v>
      </c>
      <c r="B78" s="7">
        <v>33691176</v>
      </c>
      <c r="C78" s="12" t="s">
        <v>254</v>
      </c>
      <c r="D78" s="12" t="s">
        <v>305</v>
      </c>
      <c r="E78" s="22" t="s">
        <v>380</v>
      </c>
      <c r="F78" s="13">
        <v>20</v>
      </c>
      <c r="G78" s="13">
        <v>1500</v>
      </c>
      <c r="H78" s="7">
        <f t="shared" si="1"/>
        <v>30000</v>
      </c>
    </row>
    <row r="79" spans="1:8" ht="18.75" customHeight="1" x14ac:dyDescent="0.2">
      <c r="A79" s="24">
        <v>77</v>
      </c>
      <c r="B79" s="10">
        <v>33691176</v>
      </c>
      <c r="C79" s="12" t="s">
        <v>255</v>
      </c>
      <c r="D79" s="12" t="s">
        <v>306</v>
      </c>
      <c r="E79" s="22" t="s">
        <v>381</v>
      </c>
      <c r="F79" s="13">
        <v>12</v>
      </c>
      <c r="G79" s="13">
        <v>400</v>
      </c>
      <c r="H79" s="7">
        <f t="shared" si="1"/>
        <v>4800</v>
      </c>
    </row>
    <row r="80" spans="1:8" ht="18.75" customHeight="1" x14ac:dyDescent="0.2">
      <c r="A80" s="24">
        <v>78</v>
      </c>
      <c r="B80" s="7">
        <v>33691176</v>
      </c>
      <c r="C80" s="12" t="s">
        <v>256</v>
      </c>
      <c r="D80" s="12" t="s">
        <v>256</v>
      </c>
      <c r="E80" s="22" t="s">
        <v>382</v>
      </c>
      <c r="F80" s="13">
        <v>36</v>
      </c>
      <c r="G80" s="13">
        <v>450</v>
      </c>
      <c r="H80" s="7">
        <f t="shared" si="1"/>
        <v>16200</v>
      </c>
    </row>
    <row r="81" spans="1:9" ht="18.75" customHeight="1" x14ac:dyDescent="0.2">
      <c r="A81" s="25">
        <v>79</v>
      </c>
      <c r="B81" s="10">
        <v>33691176</v>
      </c>
      <c r="C81" s="12" t="s">
        <v>257</v>
      </c>
      <c r="D81" s="12" t="s">
        <v>307</v>
      </c>
      <c r="E81" s="22" t="s">
        <v>383</v>
      </c>
      <c r="F81" s="13">
        <v>12</v>
      </c>
      <c r="G81" s="13">
        <v>2800</v>
      </c>
      <c r="H81" s="7">
        <f t="shared" si="1"/>
        <v>33600</v>
      </c>
    </row>
    <row r="82" spans="1:9" ht="18.75" customHeight="1" x14ac:dyDescent="0.2">
      <c r="A82" s="24">
        <v>80</v>
      </c>
      <c r="B82" s="7">
        <v>33691176</v>
      </c>
      <c r="C82" s="12" t="s">
        <v>242</v>
      </c>
      <c r="D82" s="12" t="s">
        <v>242</v>
      </c>
      <c r="E82" s="22" t="s">
        <v>384</v>
      </c>
      <c r="F82" s="13">
        <v>12</v>
      </c>
      <c r="G82" s="13">
        <v>1600</v>
      </c>
      <c r="H82" s="7">
        <f t="shared" si="1"/>
        <v>19200</v>
      </c>
    </row>
    <row r="83" spans="1:9" ht="18.75" customHeight="1" x14ac:dyDescent="0.2">
      <c r="A83" s="25">
        <v>81</v>
      </c>
      <c r="B83" s="10">
        <v>33691176</v>
      </c>
      <c r="C83" s="12" t="s">
        <v>258</v>
      </c>
      <c r="D83" s="12" t="s">
        <v>308</v>
      </c>
      <c r="E83" s="22" t="s">
        <v>385</v>
      </c>
      <c r="F83" s="13">
        <v>12</v>
      </c>
      <c r="G83" s="13">
        <v>2800</v>
      </c>
      <c r="H83" s="7">
        <f t="shared" si="1"/>
        <v>33600</v>
      </c>
    </row>
    <row r="84" spans="1:9" ht="18.75" customHeight="1" x14ac:dyDescent="0.2">
      <c r="A84" s="29"/>
      <c r="B84" s="10"/>
      <c r="C84" s="16"/>
      <c r="D84" s="16"/>
      <c r="E84" s="17"/>
      <c r="F84" s="18"/>
      <c r="G84" s="18"/>
      <c r="H84" s="10">
        <f>SUM(H3:H83)</f>
        <v>6745610</v>
      </c>
    </row>
    <row r="86" spans="1:9" ht="12.75" customHeight="1" x14ac:dyDescent="0.2">
      <c r="B86" s="33" t="s">
        <v>391</v>
      </c>
      <c r="C86" s="33"/>
      <c r="D86" s="33"/>
      <c r="E86" s="33"/>
      <c r="F86" s="33"/>
      <c r="G86" s="33"/>
      <c r="H86" s="33"/>
      <c r="I86" s="33"/>
    </row>
    <row r="87" spans="1:9" x14ac:dyDescent="0.2">
      <c r="B87" s="33"/>
      <c r="C87" s="33"/>
      <c r="D87" s="33"/>
      <c r="E87" s="33"/>
      <c r="F87" s="33"/>
      <c r="G87" s="33"/>
      <c r="H87" s="33"/>
      <c r="I87" s="33"/>
    </row>
    <row r="88" spans="1:9" x14ac:dyDescent="0.2">
      <c r="B88" s="33"/>
      <c r="C88" s="33"/>
      <c r="D88" s="33"/>
      <c r="E88" s="33"/>
      <c r="F88" s="33"/>
      <c r="G88" s="33"/>
      <c r="H88" s="33"/>
      <c r="I88" s="33"/>
    </row>
    <row r="89" spans="1:9" x14ac:dyDescent="0.2">
      <c r="B89" s="33"/>
      <c r="C89" s="33"/>
      <c r="D89" s="33"/>
      <c r="E89" s="33"/>
      <c r="F89" s="33"/>
      <c r="G89" s="33"/>
      <c r="H89" s="33"/>
      <c r="I89" s="33"/>
    </row>
    <row r="90" spans="1:9" x14ac:dyDescent="0.2">
      <c r="B90" s="33"/>
      <c r="C90" s="33"/>
      <c r="D90" s="33"/>
      <c r="E90" s="33"/>
      <c r="F90" s="33"/>
      <c r="G90" s="33"/>
      <c r="H90" s="33"/>
      <c r="I90" s="33"/>
    </row>
    <row r="91" spans="1:9" x14ac:dyDescent="0.2">
      <c r="B91" s="33"/>
      <c r="C91" s="33"/>
      <c r="D91" s="33"/>
      <c r="E91" s="33"/>
      <c r="F91" s="33"/>
      <c r="G91" s="33"/>
      <c r="H91" s="33"/>
      <c r="I91" s="33"/>
    </row>
    <row r="92" spans="1:9" x14ac:dyDescent="0.2">
      <c r="B92" s="33"/>
      <c r="C92" s="33"/>
      <c r="D92" s="33"/>
      <c r="E92" s="33"/>
      <c r="F92" s="33"/>
      <c r="G92" s="33"/>
      <c r="H92" s="33"/>
      <c r="I92" s="33"/>
    </row>
    <row r="93" spans="1:9" x14ac:dyDescent="0.2">
      <c r="B93" s="33"/>
      <c r="C93" s="33"/>
      <c r="D93" s="33"/>
      <c r="E93" s="33"/>
      <c r="F93" s="33"/>
      <c r="G93" s="33"/>
      <c r="H93" s="33"/>
      <c r="I93" s="33"/>
    </row>
    <row r="94" spans="1:9" x14ac:dyDescent="0.2">
      <c r="B94" s="33"/>
      <c r="C94" s="33"/>
      <c r="D94" s="33"/>
      <c r="E94" s="33"/>
      <c r="F94" s="33"/>
      <c r="G94" s="33"/>
      <c r="H94" s="33"/>
      <c r="I94" s="33"/>
    </row>
    <row r="95" spans="1:9" x14ac:dyDescent="0.2">
      <c r="B95" s="33"/>
      <c r="C95" s="33"/>
      <c r="D95" s="33"/>
      <c r="E95" s="33"/>
      <c r="F95" s="33"/>
      <c r="G95" s="33"/>
      <c r="H95" s="33"/>
      <c r="I95" s="33"/>
    </row>
    <row r="96" spans="1:9" x14ac:dyDescent="0.2">
      <c r="B96" s="33"/>
      <c r="C96" s="33"/>
      <c r="D96" s="33"/>
      <c r="E96" s="33"/>
      <c r="F96" s="33"/>
      <c r="G96" s="33"/>
      <c r="H96" s="33"/>
      <c r="I96" s="33"/>
    </row>
    <row r="97" spans="2:9" x14ac:dyDescent="0.2">
      <c r="B97" s="33"/>
      <c r="C97" s="33"/>
      <c r="D97" s="33"/>
      <c r="E97" s="33"/>
      <c r="F97" s="33"/>
      <c r="G97" s="33"/>
      <c r="H97" s="33"/>
      <c r="I97" s="33"/>
    </row>
    <row r="98" spans="2:9" x14ac:dyDescent="0.2">
      <c r="B98" s="33"/>
      <c r="C98" s="33"/>
      <c r="D98" s="33"/>
      <c r="E98" s="33"/>
      <c r="F98" s="33"/>
      <c r="G98" s="33"/>
      <c r="H98" s="33"/>
      <c r="I98" s="33"/>
    </row>
    <row r="99" spans="2:9" x14ac:dyDescent="0.2">
      <c r="B99" s="33"/>
      <c r="C99" s="33"/>
      <c r="D99" s="33"/>
      <c r="E99" s="33"/>
      <c r="F99" s="33"/>
      <c r="G99" s="33"/>
      <c r="H99" s="33"/>
      <c r="I99" s="33"/>
    </row>
    <row r="100" spans="2:9" x14ac:dyDescent="0.2">
      <c r="B100" s="33"/>
      <c r="C100" s="33"/>
      <c r="D100" s="33"/>
      <c r="E100" s="33"/>
      <c r="F100" s="33"/>
      <c r="G100" s="33"/>
      <c r="H100" s="33"/>
      <c r="I100" s="33"/>
    </row>
    <row r="101" spans="2:9" x14ac:dyDescent="0.2">
      <c r="B101" s="33"/>
      <c r="C101" s="33"/>
      <c r="D101" s="33"/>
      <c r="E101" s="33"/>
      <c r="F101" s="33"/>
      <c r="G101" s="33"/>
      <c r="H101" s="33"/>
      <c r="I101" s="33"/>
    </row>
    <row r="102" spans="2:9" x14ac:dyDescent="0.2">
      <c r="B102" s="33"/>
      <c r="C102" s="33"/>
      <c r="D102" s="33"/>
      <c r="E102" s="33"/>
      <c r="F102" s="33"/>
      <c r="G102" s="33"/>
      <c r="H102" s="33"/>
      <c r="I102" s="33"/>
    </row>
    <row r="103" spans="2:9" x14ac:dyDescent="0.2">
      <c r="B103" s="33"/>
      <c r="C103" s="33"/>
      <c r="D103" s="33"/>
      <c r="E103" s="33"/>
      <c r="F103" s="33"/>
      <c r="G103" s="33"/>
      <c r="H103" s="33"/>
      <c r="I103" s="33"/>
    </row>
    <row r="104" spans="2:9" x14ac:dyDescent="0.2">
      <c r="B104" s="33"/>
      <c r="C104" s="33"/>
      <c r="D104" s="33"/>
      <c r="E104" s="33"/>
      <c r="F104" s="33"/>
      <c r="G104" s="33"/>
      <c r="H104" s="33"/>
      <c r="I104" s="33"/>
    </row>
  </sheetData>
  <mergeCells count="2">
    <mergeCell ref="B1:F1"/>
    <mergeCell ref="B86:I10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Հայերեն</vt:lpstr>
      <vt:lpstr>Русс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comPOINT- PK</dc:creator>
  <cp:lastModifiedBy>ComPoint</cp:lastModifiedBy>
  <cp:lastPrinted>2024-12-02T06:26:54Z</cp:lastPrinted>
  <dcterms:created xsi:type="dcterms:W3CDTF">2018-01-18T10:08:27Z</dcterms:created>
  <dcterms:modified xsi:type="dcterms:W3CDTF">2024-12-02T07:15:37Z</dcterms:modified>
</cp:coreProperties>
</file>