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7640" yWindow="156" windowWidth="5100" windowHeight="9228"/>
  </bookViews>
  <sheets>
    <sheet name="IT-Xirurgia" sheetId="1" r:id="rId1"/>
  </sheets>
  <definedNames>
    <definedName name="_xlnm._FilterDatabase" localSheetId="0" hidden="1">'IT-Xirurgia'!$A$1:$M$98</definedName>
  </definedNames>
  <calcPr calcId="124519" refMode="R1C1"/>
</workbook>
</file>

<file path=xl/calcChain.xml><?xml version="1.0" encoding="utf-8"?>
<calcChain xmlns="http://schemas.openxmlformats.org/spreadsheetml/2006/main">
  <c r="M3" i="1"/>
  <c r="M4"/>
  <c r="M5"/>
  <c r="M6"/>
  <c r="M7"/>
  <c r="M8"/>
  <c r="M9"/>
  <c r="M10"/>
  <c r="M11"/>
  <c r="M12"/>
  <c r="M13"/>
  <c r="M14"/>
  <c r="M15"/>
  <c r="M16"/>
  <c r="M17"/>
  <c r="M18"/>
  <c r="M19"/>
  <c r="M20"/>
  <c r="M21"/>
  <c r="M22"/>
  <c r="M23"/>
  <c r="M24"/>
  <c r="M25"/>
  <c r="M26"/>
  <c r="M27"/>
  <c r="M28"/>
  <c r="M29"/>
  <c r="M30"/>
  <c r="M31"/>
  <c r="M32"/>
  <c r="M33"/>
  <c r="M34"/>
  <c r="M35"/>
  <c r="M36"/>
  <c r="M37"/>
  <c r="M38"/>
  <c r="M39"/>
  <c r="M40"/>
  <c r="M41"/>
  <c r="M42"/>
  <c r="M43"/>
  <c r="M44"/>
  <c r="M45"/>
  <c r="M46"/>
  <c r="M47"/>
  <c r="M48"/>
  <c r="M49"/>
  <c r="M50"/>
  <c r="M51"/>
  <c r="M52"/>
  <c r="M53"/>
  <c r="M54"/>
  <c r="M55"/>
  <c r="M56"/>
  <c r="M57"/>
  <c r="M58"/>
  <c r="M59"/>
  <c r="M60"/>
  <c r="M61"/>
  <c r="M62"/>
  <c r="M63"/>
  <c r="M64"/>
  <c r="M65"/>
  <c r="M66"/>
  <c r="M67"/>
  <c r="M68"/>
  <c r="M69"/>
  <c r="M70"/>
  <c r="M71"/>
  <c r="M72"/>
  <c r="M73"/>
  <c r="M74"/>
  <c r="M75"/>
  <c r="M76"/>
  <c r="M77"/>
  <c r="M78"/>
  <c r="M79"/>
  <c r="M80"/>
  <c r="M81"/>
  <c r="M82"/>
  <c r="M83"/>
  <c r="M84"/>
  <c r="M85"/>
  <c r="M86"/>
  <c r="M87"/>
  <c r="M88"/>
  <c r="M89"/>
  <c r="M90"/>
  <c r="M91"/>
  <c r="M92"/>
  <c r="M93"/>
  <c r="M94"/>
  <c r="M95"/>
  <c r="M96"/>
  <c r="M97"/>
  <c r="M2" l="1"/>
  <c r="M98" s="1"/>
</calcChain>
</file>

<file path=xl/sharedStrings.xml><?xml version="1.0" encoding="utf-8"?>
<sst xmlns="http://schemas.openxmlformats.org/spreadsheetml/2006/main" count="703" uniqueCount="507">
  <si>
    <t>h/h</t>
  </si>
  <si>
    <t xml:space="preserve">Գնման առարկայի
անվանումը </t>
  </si>
  <si>
    <t>Название товара закупки</t>
  </si>
  <si>
    <t>Գնման առարկայի տեխնիկական և որակական բնութագրերը</t>
  </si>
  <si>
    <t>Технические и качественные характеристики предмета закупки</t>
  </si>
  <si>
    <t>Չափման միավորը</t>
  </si>
  <si>
    <t>Единица измерения</t>
  </si>
  <si>
    <t>Ապակե սրվակ</t>
  </si>
  <si>
    <t>Կաթետր զարկերակային  Ճնշման մոնիթորինգի 2fr</t>
  </si>
  <si>
    <t>Կաթետր զարկերակային  Ճնշման մոնիթորինգի 3fr</t>
  </si>
  <si>
    <t>Կաթետր զարկերակային  Ճնշման մոնիթորինգի 4fr</t>
  </si>
  <si>
    <t>Կաթետր զարկերակային  Ճնշման մոնիթորինգի 5fr</t>
  </si>
  <si>
    <t>Կաթետր խթանիչ երկբևեռանի 4Ֆր</t>
  </si>
  <si>
    <t>Կաթետր խթանիչ երկբևեռանի 5Ֆր</t>
  </si>
  <si>
    <t>Կաթետր կենտրոնական երակային 3ֆր 2 լուսանցք</t>
  </si>
  <si>
    <t>Կաթետր կենտրոնական երակային 4ֆր 2 լուսանցք</t>
  </si>
  <si>
    <t>Կաթետր կենտրոնական երակային 5ֆր 2 լուսանցք</t>
  </si>
  <si>
    <t>Կաթետր կենտրոնական երակային 7ֆր 3 լուսանցք</t>
  </si>
  <si>
    <t xml:space="preserve">Կանյուլա Աորտայի հիմքի </t>
  </si>
  <si>
    <t>Կանյուլա Զարկերակային 20fr ուղղորդիչ լարով</t>
  </si>
  <si>
    <t>Կանյուլա Զարկերակային 24fr ուղղորդիչ լարով</t>
  </si>
  <si>
    <t>Կոնտրաստի ներարկման գիծ</t>
  </si>
  <si>
    <t xml:space="preserve">Կցորդ եռուղի </t>
  </si>
  <si>
    <t>Կցորդ խցանիչ</t>
  </si>
  <si>
    <t xml:space="preserve">Կցորդ ՄՄ կոնեկտոր </t>
  </si>
  <si>
    <t>Համակարգ արյան փոխներարկման</t>
  </si>
  <si>
    <t>Համակարգ դոզավորող</t>
  </si>
  <si>
    <t>Համակարգ երկարացուցիչ T-ձև կցորդիչով</t>
  </si>
  <si>
    <t>Համակարգ երկարացուցիչ անեսթեզիայի եռուղիով</t>
  </si>
  <si>
    <t>Համակարգ երկարացուցիչ պերֆուզորի գիծ</t>
  </si>
  <si>
    <t>Համակարգ հեղուկների ներարկման</t>
  </si>
  <si>
    <t>Համակարգ հեղուկների ներարկման  Y-ձև պորտով</t>
  </si>
  <si>
    <t xml:space="preserve">Համակարգ հեղուկների ներարկման  Y-ձև պորտով ինֆուզոմատի </t>
  </si>
  <si>
    <t>Համակարգ հեղուկների ներարկման ինֆուզոմատի</t>
  </si>
  <si>
    <t>Համակարգ հեղուկների ներարկման Լոքով</t>
  </si>
  <si>
    <t>Հեմոդիալիզի գծեր</t>
  </si>
  <si>
    <t>Հեմոդիալիզի կաթետր</t>
  </si>
  <si>
    <t>Հեմոդիալիզի ֆիլտր</t>
  </si>
  <si>
    <t>Հեմոկոնցենտրատոր մեծահասակի</t>
  </si>
  <si>
    <t>Ձեռնոց ԱԿՇ</t>
  </si>
  <si>
    <t>Մեզընդունիչ մեծահասակի</t>
  </si>
  <si>
    <t>Միջավայր երկֆազային մանկական</t>
  </si>
  <si>
    <t>Միջավայր երկֆազային մեծահասակի</t>
  </si>
  <si>
    <t>Մղիչ անգիոգրաֆիկ</t>
  </si>
  <si>
    <t>Ներարկիչ 10մլ</t>
  </si>
  <si>
    <t>Ներարկիչ 10մլ լոքով</t>
  </si>
  <si>
    <t>Ներարկիչ 20մլ</t>
  </si>
  <si>
    <t>Ներարկիչ 20մլ լոքով</t>
  </si>
  <si>
    <t>Ներարկիչ 30մլ լոքով</t>
  </si>
  <si>
    <t>Ներարկիչ 50/60մլ լոքով</t>
  </si>
  <si>
    <t>Պեյսմեքերի ժամանակավոր միացման լար</t>
  </si>
  <si>
    <t>Պերիկարդ  արհեստական</t>
  </si>
  <si>
    <t>Տակաշոր</t>
  </si>
  <si>
    <t>Տակաշոր  ստերիլ</t>
  </si>
  <si>
    <t>Տելեսկոպի չեխոլ</t>
  </si>
  <si>
    <t>Տոնոմետր</t>
  </si>
  <si>
    <t>Տվիչ ռեկտալ</t>
  </si>
  <si>
    <t>Տվիչ օքսիմետրի մանկական փքր</t>
  </si>
  <si>
    <t>Տվիչ օքսիմետրի նորածնի</t>
  </si>
  <si>
    <t>Տրախեոստոմիկ խողովակի հավաքածու</t>
  </si>
  <si>
    <t>Տրանսդյուսեր</t>
  </si>
  <si>
    <t>Ֆիլտր շնչառական խողովակի 1200</t>
  </si>
  <si>
    <t>Ֆիլտր շնչառական խողովակի 600</t>
  </si>
  <si>
    <t>հատ</t>
  </si>
  <si>
    <t>штука</t>
  </si>
  <si>
    <t>Стеклянный Флакон</t>
  </si>
  <si>
    <t xml:space="preserve">Արյան մակարդման ժամանակը չափելու համար նախատեսված ապակե սրվակ, կափարիչով, պետք է լինի համատեղելի  Հեմակրոն 801 սարքավորման հետ: </t>
  </si>
  <si>
    <t>Стеклянный Флакон для определения времени свертывания крови, деолвен быть совместим с оборудованием Гемакрон 801</t>
  </si>
  <si>
    <t>լրակազմ</t>
  </si>
  <si>
    <t>комплект</t>
  </si>
  <si>
    <t>Катетр артериальный для мониторинга давления 2фр</t>
  </si>
  <si>
    <t>Հավաքածուն ներառում է 1 հատ 0,7x25մմ պունկցիայի ասեղ, 1 հատ 0,012"x200մմ ուղիղ ուղղորդիչ լար 3 սմ ճկուն գլիկով, 1 հատ 1-լուսանցք  2Fr. կաթետր 0,7x40մմ նյութը PTFE, մանրէազերծ:</t>
  </si>
  <si>
    <t>В комплект входят 1 штука пункционная игла 0,7х25мм, 1 штука проводник 0,012''x200мм с  гибким кончиком 3мм, 1  катетр 1 просвет 2Fr 0,7х40мм материал PTFE, комплект стерильный.</t>
  </si>
  <si>
    <t>Комплект</t>
  </si>
  <si>
    <t>Катетр артериальный для мониторинга давления 3фр</t>
  </si>
  <si>
    <t>Հավաքածուն ներառում է 1 հատ 0,9x45մմ պունկցիայի ասեղ, 1 հատ 0,018"x200մմ ուղիղ ուղղորդիչ լար 3 սմ ճկուն գլիկով, 1 հատ 1-լուսանցք  3Fr. կաթետր 0,98x60մմ նյութը PTFE, մանրէազերծ:</t>
  </si>
  <si>
    <t>В комплект входят 1 штука пункционная игла 0,9х45мм, 1 штука проводник 0,018''x200мм с  гибким кончиком 3мм, 1  катетр 1 просвет 3Fr 0,98х60мм материал PTFE, комплект стерильный.</t>
  </si>
  <si>
    <t>Катетр артериальный для мониторинга давления 4фр</t>
  </si>
  <si>
    <t>Հավաքածուն ներառում է 1 հատ 1,25x55մմ պունկցիայի ասեղ, 1 հատ 0,032"x300մմ ուղիղ ուղղորդիչ լար 3 սմ ճկուն գլիկով, 1 հատ 1-լուսանցք  4Fr. կաթետր 1,28x110մմ նյութը PTFE, մանրէազերծ:</t>
  </si>
  <si>
    <t>В комплект входят 1 штука пункционная игла 1,25х55мм, 1 штука проводник 0,032''x300мм с  гибким кончиком 3мм, 1  катетр 1 просвет 4Fr 1,28х110мм материал PTFE, комплект стерильный.</t>
  </si>
  <si>
    <t>Катетр артериальный для мониторинга давления 5фр</t>
  </si>
  <si>
    <t>Հավաքածուն ներառում է 1 հատ 1,4x55մմ պունկցիայի ասեղ, 1 հատ 0,035"x300մմ ուղիղ ուղղորդիչ լար 3 սմ ճկուն գլիկով, 1 հատ 1-լուսանցք  5Fr. կաթետր 1,68x110մմ նյութը PTFE, մանրէազերծ:</t>
  </si>
  <si>
    <t>В комплект входят 1 штука пункционная игла 1,4х55мм, 1 штука проводник 0,035''x300мм с  гибким кончиком 3мм, 1  катетр 1 просвет 5Fr 1,68х110мм материал PTFE, комплект стерильный.</t>
  </si>
  <si>
    <t>Катетр стимулирующий, двухполярный 4фр</t>
  </si>
  <si>
    <t xml:space="preserve">Կաթետր խթանիչ երկբևեռանի էլեկտրոդի խթանիչ ծայրով, երկարությունը 90-110սմ,  4ֆր, համատեղելի 4ֆռ ինտրադյուսերին: </t>
  </si>
  <si>
    <t>Катетр стимулирующий, двухполярный с стимулирующим кончиком электрода,  длина 90-110см, 4фр, совместим с 4фр интрадюсером.</t>
  </si>
  <si>
    <t>Катетр стимулирующий, двухполярный 5фр</t>
  </si>
  <si>
    <t xml:space="preserve">Կաթետր  խթանիչ երկբևեռանի էլեկտրոդի խթանիչ ծայրով,  երկարությունը 90-110սմ, 5ֆր, համատեղելի 5-6ֆռ ինտրադյուսերին: </t>
  </si>
  <si>
    <t>Катетр стимулирующий, двухполярный с стимулирующим кончиком электрода,  длина 90-110см, 5фр, совместим с 5-6фр интрадюсером.</t>
  </si>
  <si>
    <t xml:space="preserve">Հավաքածուն պարունակում է 20-21G  3,8-4,0սմ ինտրադյուսեր(կանյուլա),  0,012" x 40-50 սմ ուղղորդիչ լար, դիլատոր, 2 լուսանցքով 3Fr. պոլիէթիլենային կաթետր 8սմ երկարությամբ, մանրէազերծ , </t>
  </si>
  <si>
    <t>В комплект входит интродюсер(канюла) 20-21G 3,8-4,0см, направляющий проводник 0,012 "x 40-50см, дилатор, 2 просветный 3Fr. полиэтиленовый катетер 8см длиной, стерильный,</t>
  </si>
  <si>
    <t>Катетр центральный венозный 4фр 2 просвет</t>
  </si>
  <si>
    <t>Катетр центральный венозный 5фр 2 просвет</t>
  </si>
  <si>
    <t>Катетр центральный венозный 7фр 3 просвет</t>
  </si>
  <si>
    <t>Канюла основания аорты</t>
  </si>
  <si>
    <t xml:space="preserve">Աորտաի հիմքի կանյուլա 12Ga, 9ֆռ, երկճյուղանի, մեկը ասեղով, երկրորդը որպես սրտի ձախ հատվածի օդափոխման գիծ, ունի ռենտգենկոնտրաստ ծայր: Նախատեսված է աորտայի հիմքում ճնշման մոնիթորինգի և սրտի ձախ խցիկները օդափոխելու համար:
</t>
  </si>
  <si>
    <t>Канюла основания аорты 12Ga, 9fr, две линии, одна с иглой, вторая для вентиляции левых отделов сердца, имеет рентгеноконтрастный наконечник. Предназначен для мониторинга давления в основание аорты и вентиляцию левых отделов сердца.</t>
  </si>
  <si>
    <t>Каньюла артерялная 20фр  с проводником</t>
  </si>
  <si>
    <t>Զարկերակային կանյուլա 20ֆռ չափսի, ուղիղ ծայրով, երկարությունը 30,5սմ, առանց օդաթող 3/8'' կոննեկտորով, ունի երկարաձգված, միաձույլ, ճկվելուն դիմացկուն մետաղալարե փաթույթ, ունի 0,039" տրամագծով J-ձև ծայրով ուղղորդիչ լար,  հեմոստատիկ փականով ինտրադյուսեր, ռենտգենկոնտրաստ մարկերներ, ստերիլ:</t>
  </si>
  <si>
    <t>Артериальная канюля 20фр, кончик прямой, длина 30,5 см, с невентилируемым коннектором 3/8'', имеет продолговатую, цельную, устойчивую к перегибам проволочную обмотку, имеет J-образный проводник диаметром 0,039", интродьюсер с гемостатическим клапаном, рентгеноконтрастные маркеры, стрильный.</t>
  </si>
  <si>
    <t>Каньюла артерялная 24фр  с проводником</t>
  </si>
  <si>
    <t>Զարկերակային կանյուլա 24ֆռ չափսի, ուղիղ ծայրով, երկարությունը 30,5սմ, առանց օդաթող 3/8'' կոննեկտորով, ունի երկարաձգված, միաձույլ, ճկվելուն դիմացկուն մետաղալարե փաթույթ, ունի 0,039" տրամագծով J-ձև ծայրով ուղղորդիչ լար,  հեմոստատիկ փականով ինտրադյուսեր, ռենտգենկոնտրաստ մարկերներ, ստերիլ:</t>
  </si>
  <si>
    <t>Артериальная канюля 24фр, кончик прямой, длина 30,5 см, с невентилируемым коннектором 3/8'', имеет продолговатую, цельную, устойчивую к перегибам проволочную обмотку, имеет J-образный проводник диаметром 0,039", интродьюсер с гемостатическим клапаном, рентгеноконтрастные маркеры, стрильный.</t>
  </si>
  <si>
    <t>Система иньекции контраста</t>
  </si>
  <si>
    <t>Նյութը` թափանցիկ, չպետք է վնասվի կոնտրաստի նյութրից: Luer-Lock միացում: 1000-1200psi ամրություն: Երկարությունը` 150, 200սմ:</t>
  </si>
  <si>
    <t>Материал прозрачный, не должен испортится из контраста. Соединение Luer-Lock, 1000-1200psi, длина 150, 200սմ.</t>
  </si>
  <si>
    <t>Трайник</t>
  </si>
  <si>
    <t>Ստերիլ, եռաճյուղ փական-եռուղի, նախատեսված ներարկման գծերի համար, մուտքային խողովակը լուեր լոք հերմետիկ տիպի, ելքային խողովակները լուեր Լոք  և լուեր սլիպ միացման հնարավորությամբ, փակիչներով, միաժամանակ երեք կողմի հասքի հնարավորությամբ, բոլոր դիրքերի հստակ ֆիքսացիայով, նյութը լիպիդադիմացկուն, լցման ծավալը 0.22 մլ:   45 PSI,(3 bar) ճնշման պահման հնարավորություն, մի քանի եռուղի իրար միցնելու պարագայում մեկը մյուսի հանդեպ պտտվելուց չպետք է միացման հանգույցից ինքնուրույն քանդվի և եռուղիները առանձնանան միմյանցից: փաթեթավորումը` մի կողմը պոլիմերային, մյուսը հատուկ թուղթ` վիրահատական ստերիլ դաշտի վրա անվտանգ բացվելու նպատակով: Ապրանքի վրա պետք է լինի մակնշում և անհրաժեշտ տվյալների նշագրում:</t>
  </si>
  <si>
    <t xml:space="preserve">Стерильный трайник, предназначенная для систем инъекций, вход луер-лок герметичного типа с заглушками, выход луер-лок и луер слип с заглушками, обеспечивает одновременный поток на три стороны, материал  липидостойкий, объем наполнения 0,22 мл. сдерживает 45 PSI (3 бар) давление, при соединения нескольких трайников одна из них не должна отрываться от места соединения и отделяться от другово при поворачивания трайника вокруг осьи. Упаковка: одна сторона полимерная, другая специальная бумага для безопасного вскрытия на стерильном хирургическом поле. Товар должен иметь этикетку всеми необходимыми надписьями. </t>
  </si>
  <si>
    <t>Заглушка</t>
  </si>
  <si>
    <t>Ներարկման համակարգի խցանիչ, ստերիլ, նյութը ABS, լատեքսազերծ ռետինե մեմբրանով: Փաթեթավորումը` մի կողմը պոլիմերային, մյուսը հատուկ թուղթ` վիրահատական ստերիլ դաշտի վրա անվտանգ բացվելու նպատակով: Ապրանքի վրա պետք է լինի մակնշում և անհրաժեշտ տվյալների նշագրում:</t>
  </si>
  <si>
    <t xml:space="preserve">Заглушка системы для инъекций, стерильная, материал ABS, с резиновым мембраном, не соржавший латекса.Упаковка: одна сторона полимерная, другая специальная бумага для безопасного вскрытия на стерильном хирургическом поле. Товар должен иметь этикетку всеми необходимыми надписьями. </t>
  </si>
  <si>
    <t>Коннектор ММ</t>
  </si>
  <si>
    <t>Համակարգի կցորդ ադապտոր, միացման ձևը male/male: Փաթեթավորումը` մի կողմը պոլիմերային, մյուսը հատուկ թուղթ` վիրահատական ստերիլ դաշտի վրա անվտանգ բացվելու նպատակով: Ապրանքի վրա պետք է լինի մակնշում և անհրաժեշտ տվյալների նշագրում:</t>
  </si>
  <si>
    <t xml:space="preserve">Адаптор-соединитель системы, соединение male/male: Упаковка: одна сторона полимерная, другая специальная бумага для безопасного вскрытия на стерильном хирургическом поле. Товар должен иметь этикетку всеми необходимыми надписьями. </t>
  </si>
  <si>
    <t>Система крови</t>
  </si>
  <si>
    <t>Արյան փոխներարկման համակարգ ֆիլտրով, առանց օդաթողի: Համակարգի նյութը`  PVC, անհետք վերականգնվող առաձգականությամբ, հեղուկի կուտակիչի բարձրությունը 9սմ, ֆիլտրը` 200 միկրոն նեյլոն, համակարգի երկարությունը 150սմ, միացումը` լուեր լոք:</t>
  </si>
  <si>
    <t>Система переливания крови с фильтром. Материал системы - PVC, эластичность: восстанавливается без следов, высота накопителя жидкости - 9 см, фильтр - нейлон 200 микрон, длина системы - 150 см, соединение луер-лок.</t>
  </si>
  <si>
    <t>Система дозируюшая</t>
  </si>
  <si>
    <t>Հեղուկների ն/ե փոխներարկման համակարգ նշագրված և թվագրված 150մլ ծավալով պլաստիկ ռեզերվուարով:</t>
  </si>
  <si>
    <t>Система в/в переливания,  с линиями показателя обьема, 150 мл, с пластиковым резервуаром.</t>
  </si>
  <si>
    <t>Система Удлинитель с Т коннектором</t>
  </si>
  <si>
    <t xml:space="preserve">Համակարգի երկարացուցիչ T-ձև կցորդիչով, երկարությունը 10-13 սմ, թողունակությունը` 0,3մլ, միացումը լուէր լոք: </t>
  </si>
  <si>
    <t>Система удлинитель с Т-образным коннектором, длина 10-13см, пропускаемость 0,3мл, подключение луер-лок.</t>
  </si>
  <si>
    <t>Система удлинитель для анестезии с трайником</t>
  </si>
  <si>
    <t>Անզգայացման նյութի ներակման  համակարգի երկարացուցիչ, հոսքի եռուղի փականով, 150սմ երկարությամբ:</t>
  </si>
  <si>
    <t>Удлинитель системы анестезии, к, с тройником, длина 150 см.</t>
  </si>
  <si>
    <t>Система удлинитель для перфузора</t>
  </si>
  <si>
    <t>Հեղուկների ներարկման համակարգի երկարացման խողովակ, ներքին տրամագիծը 1,5մմ, արտաքինը` 2,7 մմ բարձր ճնշման` մինչև 4 բար, միացման ձև male/female, երկարությունը 150 սմ, թողունակությունը 2 բար ճնշման դեպքում 2,3 մլ, երկու ծայրը փակ խցանիչով, փաթեթի վրա տվյալների նշումով: Համակարգը չպետք է կրի ֆիզիկական փոփոխություն Կենտրոնի դեղորայքի կիրառման ընթացքում, պետք է լինի համատեղելի Կենտրոնի դեղորայքի հետ և կիրառելի պերֆուզորների հետ:</t>
  </si>
  <si>
    <t>Удлинитель системы иньекций жидкости, внутренний диаметр 1,5 мм, наружный 2,7 мм, давление до 4 бар, соединение male/female, длина 150 см, пропускной способность при давлении 2 бар: 2,3мл/мин, с двух концов заглушки, с маркировкой данных на упаковке. Система не должна физически менятся при воздействии лекарств в медицинском центре и должен быть совместим с перфузорами.</t>
  </si>
  <si>
    <t>Система для иньекций жидкостей</t>
  </si>
  <si>
    <t xml:space="preserve">Система для иньекций жидкостей с Y портом </t>
  </si>
  <si>
    <t xml:space="preserve">Միանվագ օգտագործման հեղուկների ինֆուզիոն համակարգ ֆիլտրով, հոսքի կարգավորիչով, Y-ձև պորտով, 170սմ երկարությամբ, օդաթողով, ասեղի չափսը` 21Gx1, 1/2", </t>
  </si>
  <si>
    <t>Одноразовая инфузионная система с фильтром, регулятором потока,Y-образным портом,длина 170см,  с воздухоотводом,  размер иглы 21Gx1, 1/2 ".</t>
  </si>
  <si>
    <t>Система для иньекций жидкостей с Y портом для инфузомата</t>
  </si>
  <si>
    <t>Հեղուկների ներերակային ներարկման համակարգ ֆիլտրով, հոսքի կարգավորիչով, Y-ձև պորտով, 180սմ երկարությամբ, ճնշումը 2 բարր, թողունակությունը 6,3մլ/1մ,  կիրառելի Ինֆուզոմատ P սարքավորման հետ,</t>
  </si>
  <si>
    <t xml:space="preserve">Система внутривенного введения жидкости с фильтром,  регулятором потока, Y-образным коннектором, длина 180 см, давление 2 барр, пропускаемость 6,3мл /1 м,  совместим с оборудованием Инфузомат P, </t>
  </si>
  <si>
    <t>Система для иньекций жидкостей для инфузомата</t>
  </si>
  <si>
    <t>Հեղուկների ներերակային ներարկման ստանդարտ համակարգ ֆիլտրով, ֆիլտրը` 15մկմ, միանվագ օգտագործման, հոսքի կարգավորիչով, 250սմ երկարությամբ, 2 բարր, 20կաթիլ 1մլ,  կիրառելի Ինֆուզոմատի հետ,</t>
  </si>
  <si>
    <t xml:space="preserve">Стандартная система внутривенного введения жидкости с фильтром, фильтр 15 мкм, одноразового использования, с регулятором потока, длиной 250 см, 2 шт., 20 капель 1 мл, с инфузионной машиной, </t>
  </si>
  <si>
    <t>Система для иньекций жидкостей с локом</t>
  </si>
  <si>
    <t xml:space="preserve">Միանվագ օգտագործման հեղուկների ինֆուզիոն համակարգ ֆիլտրով, հոսքի կարգավորիչով, ռետինե գնդիկ ասեղի միացման մասում, մին՝ 9մմ խողովակի չափ, մին՝ 150սմ խողովակի երկարություն, ասեղի միացումը` լոքով, չափսը` 21G, 1, 1/2", օդաթողով, </t>
  </si>
  <si>
    <t>Одноразовая инфузионная система с фильтром, регулятором потока, игольчатым соединением с резиновым шариком, длина трубки минимум 9 мм, длина трубки минимум 150 см, игольное соединение с гвоздем, размер: 21G, 1, 1/2 ", с воздухоотводом</t>
  </si>
  <si>
    <t>Линии гемодиализа</t>
  </si>
  <si>
    <t>Катетр гемодиализа</t>
  </si>
  <si>
    <t>Տրամագիծը 11,5-12ֆր, երկարությունը` 16-20սմ, 2 լուսանցք, ուղղորդիչը 0,035''-0,038''  60-70սմ, առկա է նաև դիլատոր  կամ ներարկիչ ասեղով:</t>
  </si>
  <si>
    <t>Диаметр 11,5-12фр, длина 16-20 см, 2 канала, направляюший 0,035 '' 60-70см, имеется дилатор или шприц с иглой.</t>
  </si>
  <si>
    <t>Фильтр гемодиализа</t>
  </si>
  <si>
    <t xml:space="preserve">Հեմոդիալիզի ֆիլտր 7-8Fr, Ուլտրաֆիլտրացիայի գործակիցը 13-15մլ/ժամxմմHg, ստերիլիզացիայի մեթոդը` գազով/էթիլեն-օքսիդ/: </t>
  </si>
  <si>
    <t>Фильтр гемодиализа 7-8Фр, коэффициент ультрафильтрации 13-15мл /чxммHg., Метод стерилизации газовый/ этиленоксид/</t>
  </si>
  <si>
    <t>Гемоконцентратор для взрослых</t>
  </si>
  <si>
    <t>Վիրահատության ընթացքում հավելյալ հեղուկի զտման ճանապարհով արյունը խտացնելու ֆիլտր, մեմբրանի մակերեսը 1-1,1ք.մ., լրակազմում նաև ադապտորը և խողովակները:</t>
  </si>
  <si>
    <t>Фильтр для уплотнения крови с путем отделения лишной жидкости во время хирургической операции, площадь мембрана 1-1,1кв.м., в комплекте должен быть адаптор и трубки.</t>
  </si>
  <si>
    <t>Перчатки для АКШ</t>
  </si>
  <si>
    <t xml:space="preserve"> Վիրահատական ձեռնոց բամբակյա, մատերով,  սպիտակ գույնի, մազիկներ բաց չթողող կտորց` 200գ/ք.մ. խտության, չափսը M:(մեկ զույգը համարվում է մեկ միավոր)</t>
  </si>
  <si>
    <t>Перчатки хлопковые для АКШ, с пальцами, белого цвета,  плотность тканьи 200 г / м2, не оставляет волокна, размер М:(пара считается одной единицей)</t>
  </si>
  <si>
    <t>Мочеприомник для взрослых</t>
  </si>
  <si>
    <t>Двухфазная среда детская</t>
  </si>
  <si>
    <t>Լաբորատոր հետազոտության երկֆազային միջավայր, մանկական</t>
  </si>
  <si>
    <t>Двухфазная среда для лабораторных исследований, детская</t>
  </si>
  <si>
    <t>Двухфазная среда взрослая</t>
  </si>
  <si>
    <t>Լաբորատոր հետազոտության երկֆազային միջավայր, մեծահասակի</t>
  </si>
  <si>
    <t>Двухфазная среда для лабораторных исследований, для взрослых</t>
  </si>
  <si>
    <t>Колба для ангиографии</t>
  </si>
  <si>
    <t>Կոնտրաստ նյութի մղիչ` Մեդրադ Մարկ 7 սարքի հետ կիրառելի, 150մլ ծավալով, տրամագիծը` 4,5սմ, ստերիլ, փաթեթում առկա J խողովակ,1200 psi, պետք է առանց դժվարության տեղադրվի սաքի վրա:</t>
  </si>
  <si>
    <t>Колба для инфузора Медрад Марк 7. обьем 150мл, диаметр 4,5см, стерильный, давление1200psi, в упаковке имеется J трубкա, должен без затруднения вставлятся на прибор.</t>
  </si>
  <si>
    <t>Шприц 1мл</t>
  </si>
  <si>
    <t>Եռկոմպոնենտ, մանրէազերծ, ծավալը 1մլ, 0,02/0,05 քայլ գծանշումներով, 0,1 քայլ թվանշված, հանվող ասեղով, ասեղը` 26G</t>
  </si>
  <si>
    <t>Трехкомпонентный, стерильный, объем 1 мл, разделение 0,02/0,05мл, с оцифровкой на 0,1 отметках, со снимающейся иглой, игла 26G</t>
  </si>
  <si>
    <t>Шприц 2мл</t>
  </si>
  <si>
    <t>Երկկոմպոնենտ, լատեքսազերծ, ապիրոգեն, մանրէազերծ, Լուեր համակարգի փականով, էքսցենտրիկ տիպի, ծավալը 2 մլ, սանդղակը մինչև 3մլ` 0,5մլ բաժանումներով, ասեղը 23G, 30մմ, (փաթեթի վրա պարտադիր նշումով), մխոցը հակառակ ուղղությամբ  քաշելուց  արգելակվում է պաշտպանիչ օղակով, Փաթեթավորումը` մի կողմը պոլիմերային, մյուսը հատուկ թուղթ, որը պետք է առանց պատառոտվելու, սոսնձի հատվածից  հստակ առանձնացվի պոլիմերային մասից, վիրահատական ստերիլ դաշտի վրա անվտանգ բացվելու նպատակով:</t>
  </si>
  <si>
    <t>Двухкомпонентный, не содержит латекса, апирогенный, стерильный, с фиксацией типа "Луер",  объем 2 мл, шкала до 3мл с 0,5мл разделениями, игла 23G, 30мм, с надписью на упаковке, при обратном втягивании поршина заторможивается предохранительным кольцом. Упаковка: одна сторона полимерная, другая специальная бумага, которая должна без разрывов четко отделится от полимера с клеяннох зоны, для безопасного вскрытия на стерильном хирургическом поле.</t>
  </si>
  <si>
    <t>Шприц 5мл</t>
  </si>
  <si>
    <t>Երկկոմպոնենտ, լատեքսազերծ, ապիրոգեն, մանրէազերծ, Լուեր համակարգի փականով, էքսցենտրիկ տիպի, ծավալը 5 մլ, սանդղակը մինչև 6մլ` 0,5մլ բաժանումներով, ասեղը 22G, 30մմ, (փաթեթի վրա պարտադիր նշումով), մխոցը հակառակ ուղղությամբ  քաշելուց  արգելակվում է պաշտպանիչ օղակով, Փաթեթավորումը` մի կողմը պոլիմերային, մյուսը հատուկ թուղթ, որը պետք է առանց պատառոտվելու, սոսնձի հատվածից  հստակ առանձնացվի պոլիմերային մասից, վիրահատական ստերիլ դաշտի վրա անվտանգ բացվելու նպատակով:</t>
  </si>
  <si>
    <t>Двухкомпонентный, не содержит латекса, апирогенный, стерильный, с фиксацией типа "Луер",  эксцентричный, объем 5 мл, шкала до 6мл с 0,5мл разделениями, игла 22G, 30мм, с надписью на упаковке, при обратном втягивании поршина заторможивается предохранительным кольцом. Упаковка: одна сторона полимерная, другая специальная бумага, которая должна без разрывов четко отделится от полимера с клеяннох зоны, для безопасного вскрытия на стерильном хирургическом поле.</t>
  </si>
  <si>
    <t>Шприц 5мл лок</t>
  </si>
  <si>
    <t>Եռկոմպոնենտ, լատեքսազերծ, ապիրոգեն, մանրէազերծ, "Լուեր-Լոք" տիպի ասեղի ամրացման տեղով, ծավալը 5 մլ, բաժանումը 0,2մլ, մխոցի սեղմակը` սինթետիկ կաուչուկից: Փաթեթավորումը` մի կողմը պոլիմերային, մյուսը հատուկ թուղթ, որը պետք է առանց պատառոտվելու, սոսնձի հատվածից  հստակ առանձնացվի պոլիմերային մասից, վիրահատական ստերիլ դաշտի վրա անվտանգ բացվելու նպատակով:</t>
  </si>
  <si>
    <t>Трехкомпонентный, не содержит латекса, апирогенный, стерильный, с фиксацией типа "Луер-Лок",  объем 5 мл, разделение 0,2 мл, головка поршина - синтетический каучук, Упаковка: одна сторона полимерная, другая специальная бумага, которая должна без разрывов четко отделится от полимера с клеяннох зоны, для безопасного вскрытия на стерильном хирургическом поле.</t>
  </si>
  <si>
    <t>Шприц 10мл</t>
  </si>
  <si>
    <t>Երկկոմպոնենտ, լատեքսազերծ, ապիրոգեն, մանրէազերծ, Լուեր համակարգի փականով, էքսցենտրիկ տիպի, ծավալը 10 մլ, սանդղակը մինչև 12մլ` 0,5մլ բաժանումներով, ասեղը 21G, 0,8մմx40մմ, (փաթեթի վրա պարտադիր նշումով), մխոցը հակառակ ուղղությամբ  քաշելուց  արգելակվում է պաշտպանիչ օղակով, Փաթեթավորումը` մի կողմը պոլիմերային, մյուսը հատուկ թուղթ, որը պետք է առանց պատառոտվելու, սոսնձի հատվածից  հստակ առանձնացվի պոլիմերային մասից, վիրահատական ստերիլ դաշտի վրա անվտանգ բացվելու նպատակով:</t>
  </si>
  <si>
    <t>Двухкомпонентный, не содержит латекса, апирогенный, стерильный, с фиксацией типа "Луер",  эксцентричный, объем 10 мл, шкала до 12мл с 0,5мл разделениями, игла 21G 0,8х40мм, с надписью на упаковке, при обратном втягивании поршина заторможивается предохранительным кольцом. Упаковка: одна сторона полимерная, другая специальная бумага, которая должна без разрывов четко отделится от полимера с клеяннох зоны, для безопасного вскрытия на стерильном хирургическом поле.</t>
  </si>
  <si>
    <t>Шприц 10мл лок</t>
  </si>
  <si>
    <t>Եռկոմպոնենտ, լատեքսազերծ, ապիրոգեն, մանրէազերծ, "Լուեր-Լոք" տիպի ասեղի ամրացման տեղով, ծավալը 10 մլ, բաժանումը 0,2մլ, մխոցի սեղմակը` սինթետիկ կաուչուկից: Փաթեթավորումը` մի կողմը պոլիմերային, մյուսը հատուկ թուղթ, որը պետք է առանց պատառոտվելու, սոսնձի հատվածից  հստակ առանձնացվի պոլիմերային մասից, վիրահատական ստերիլ դաշտի վրա անվտանգ բացվելու նպատակով:</t>
  </si>
  <si>
    <t>Трехкомпонентный, не содержит латекса, апирогенный, стерильный, с фиксацией типа "Луер-Лок",  объем 10 мл, разделение 0,2 мл, головка поршина - синтетический каучук, Упаковка: одна сторона полимерная, другая специальная бумага, которая должна без разрывов четко отделится от полимера с клеяннох зоны, для безопасного вскрытия на стерильном хирургическом поле.</t>
  </si>
  <si>
    <t>Шприц 20мл</t>
  </si>
  <si>
    <t>Երկկոմպոնենտ, լատեքսազերծ, ապիրոգեն, մանրէազերծ, Լուեր համակարգի փականով, էքսցենտրիկ տիպի, ծավալը 20 մլ, սանդղակը մինչև 24մլ` 0,5մլ բաժանումներով, ասեղը 21G, 08մմx40մմ, (փաթեթի վրա պարտադիր նշումով),  մխոցը հակառակ ուղղությամբ  քաշելուց  արգելակվում է պաշտպանիչ օղակով: Փաթեթավորումը` մի կողմը պոլիմերային, մյուսը հատուկ թուղթ, որը պետք է առանց պատառոտվելու, սոսնձի հատվածից  հստակ առանձնացվի պոլիմերային մասից, վիրահատական ստերիլ դաշտի վրա անվտանգ բացվելու նպատակով:</t>
  </si>
  <si>
    <t>Двухкомпонентный, не содержит латекса, апирогенный, стерильный, с фиксацией типа "Луер",  эксцентричный, объем 20 мл, шкала до 24мл с 0,5мл разделениями, игла 21G 0,8х40мм, с надписью на упаковке, при обратном втягивании поршина заторможивается предохранительным кольцом. Упаковка: одна сторона полимерная, другая специальная бумага, которая должна без разрывов четко отделится от полимера с клеяннох зоны, для безопасного вскрытия на стерильном хирургическом поле.</t>
  </si>
  <si>
    <t>Шприц 20мл лок</t>
  </si>
  <si>
    <t>Եռկոմպոնենտ, լատեքսազերծ, ապիրոգեն, մանրէազերծ, "Լուեր-Լոք" տիպի ասեղի ամրացման տեղով, ծավալը 20 մլ, մխոցի սեղմակը` սինթետիկ կաուչուկից, Պետք է հասկացվի առկա Ինֆուզոմատ Ս սարքի կողմից և կիրառելի լինի դրա հետ: Փաթեթավորումը` մի կողմը պոլիմերային, մյուսը հատուկ թուղթ, որը պետք է առանց պատառոտվելու, սոսնձի հատվածից  հստակ առանձնացվի պոլիմերային մասից, վիրահատական ստերիլ դաշտի վրա անվտանգ բացվելու նպատակով:</t>
  </si>
  <si>
    <t>Трехкомпонентный, не содержит латекса, апирогенный, стерильный, с фиксацией типа "Луер-Лок",  объем 20 мл, головка поршина - синтетический каучук,должен быть узнаваем  со стороны Инфузомат С. Упаковка: одна сторона полимерная, другая специальная бумага, которая должна без разрывов четко отделится от полимера с клеяннох зоны, для безопасного вскрытия на стерильном хирургическом поле.</t>
  </si>
  <si>
    <t>Шприц 30мл лок</t>
  </si>
  <si>
    <t>Եռկոմպոնենտ մեկ անգամյա օգտագործման ներարկիչ, լատեքսազերծ, ապիրոգեն, մանրէազերծ "Լուեր-Լոք" տիպի ասեղի ամրացման տեղով, ծավալը 30 մլ, ,մխոցի սեղմակը` սինթետիկ կաուչուկից,  Պետք է հասկացվի առկա Ինֆուզոմատ Ս սարքի կողմից և կիրառելի լինի դրա հետ: Փաթեթավորումը` մի կողմը պոլիմերային, մյուսը հատուկ թուղթ, որը պետք է առանց պատառոտվելու, սոսնձի հատվածից  հստակ առանձնացվի պոլիմերային մասից, վիրահատական ստերիլ դաշտի վրա անվտանգ բացվելու նպատակով:</t>
  </si>
  <si>
    <t>Трехкомпонентный, не содержит латекса, апирогенный, стерильный, с фиксацией типа "Луер-Лок",  объем 30 мл, головка поршина - синтетический каучук, должен быть узнаваем  со стороны Инфузомат С. Упаковка: одна сторона полимерная, другая специальная бумага, которая должна без разрывов четко отделится от полимера с клеяннох зоны, для безопасного вскрытия на стерильном хирургическом поле.</t>
  </si>
  <si>
    <t>Шприц 50/60мл лок</t>
  </si>
  <si>
    <t>Եռկոմպոնենտ, լատեքսազերծ, ապիրոգեն,  "Լուեր-Լոք" տիպի ասեղի ամրացման տեղով, ծավալը 50-60 մլ, 1 մլ-անոց նշագծերով: Փաթեթավորումը` մի կողմը պոլիմերային, մյուսը հատուկ թուղթ, որը պետք է առանց պատառոտվելու, սոսնձի հատվածից  հստակ առանձնացվի պոլիմերային մասից, վիրահատական ստերիլ դաշտի վրա անվտանգ բացվելու նպատակով:</t>
  </si>
  <si>
    <t>Трехкомпонентный, не содержит латекса, апирогенный, стерильный, с фиксацией типа "Луер-Лок",  объем 50-60 мл, с 1мл разделениями, Упаковка: одна сторона полимерная, другая специальная бумага, которая должна без разрывов четко отделится от полимера с клеяннох зоны, для безопасного вскрытия на стерильном хирургическом поле.</t>
  </si>
  <si>
    <t>Шприц инсулиновый 1мл</t>
  </si>
  <si>
    <t>Электрод пейсмейкера</t>
  </si>
  <si>
    <t>Երկբևեռ ժամանակավոր էլեկտրոդ սրտամկանի խթանման համար, որը նախատեսված է նախասրտերի և փորոքների ժամանակավոր հետվիրահատական ​​խթանման և զգայունության համար, ստերիլ:</t>
  </si>
  <si>
    <t xml:space="preserve">Биполярный временный электрод для стимуляции миокарда, предназначен для временной послеоперационной стимуляции и чувствительности предсердий и желудочков,  стерильный. </t>
  </si>
  <si>
    <t>Соединительная линия кардиостимулятора</t>
  </si>
  <si>
    <t>Պեյսմեյկերի Ժամանակավոր միացման լար ՄԳՏՖ լարով, երկճյուղանի, մի ծայրը 21G, ճյուղերից մեկը կցորդով, մյուսը լարի բացվածքով:</t>
  </si>
  <si>
    <t>Временная соединительная линия кардиостимулятора с проводом МГТФ, двухсторонний, один конец 21G, одна ветвь с насадкой, другая с отверстием для шнура.</t>
  </si>
  <si>
    <t>Перикард исскуственный</t>
  </si>
  <si>
    <t>Արհեստական հյուսվածք Vascular-Patch, միկրոծակոտկեն, միկրոթելքավոր նյութ, անոթային վիրաբուժության մեջ կիրառելու համար,  նյութը` բիոհամատեղելի պոլիէսթեր-ուրետան: Չափսերը` 1x7սմ: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</si>
  <si>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Искусственный ткань Vascular-Patch, микропористый, микроволокнистый материал, для применения в сосудистой хирургии, , материал: биосовместимый полиэстер-уретан: Размеры: 1х7см.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</si>
  <si>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Пеленка</t>
  </si>
  <si>
    <t xml:space="preserve">Եռաշերտ տակաշոր 60x90սմ չափսի, մաշկին հպվող վերին շերտը ոչ գործվածքային է, հակաալերգիկ, ստորին շերտը անջրաթափանց, պոլիէթիլեն: Ներսի կլանող շերտը՝ փետրավոր ցելյուլոզից է, որը հեղուկը կլանելուց հետո գելային ձևի է վերածվում և  չի թողնում, որ հեղուկը դուրս տա հպվող շերտից, չի առաջացնում գնդեր և կուտակումներ մի հատվածում, կլանող շերտի մակերեսը ոչ պակաս 50x80սմ, կլանման ցուցանիշը 2100մլ, շերտերի ֆիքսացիան շեղանկյունաձև պրես վանդակներով, որը ապահովում է հեղուկ կլանած միջին շերտի չտեղաշարժվելը այս ու այն կողմ: </t>
  </si>
  <si>
    <t xml:space="preserve">Пеленка трехслойная, размер 60х90см, верхний контактирующий с кожей слой - нетканная, антиаллергенный, нижний слой водонепроницаемый, полиэтилен. Внутренний впитывающий слой изготовлен из распушенной целлюлозы, которая после впитывания жидкости превращается в гелевую форму и не позволяет жидкости покинуть контактный слой, не образует комков и скоплений на одном участке, площадь впитывающего слойя не менее 50х80см, показатель впитывания 2100мл, фиксация слоев с помощью диагональных пресс-клеток, что гарантирует, что обеспечивает неподвижность впитывавшего жидкость среднего слоя. </t>
  </si>
  <si>
    <t>Пеленка стерильная</t>
  </si>
  <si>
    <t>Եռաշերտ տակաշոր 60x90սմ չափսի, մաշկին հպվող վերին շերտը ոչ գործվածքային է, հակաալերգիկ, ստորին շերտը անջրաթափանց, պոլիէթիլեն: Ներսի կլանող շերտը՝ փետրավոր ցելյուլոզից է, որը հեղուկը կլանելուց հետո գելային ձևի է վերածվում և  չի թողնում, որ հեղուկը դուրս տա հպվող շերտից, չի առաջացնում գնդեր և կուտակումներ մի հատվածում, կլանող շերտի մակերեսը ոչ պակաս 50x80սմ, կլանման ցուցանիշը 2100մլ, շերտերի ֆիքսացիան շեղանկյունաձև պրես վանդակներով, որը ապահովում է հեղուկ կլանած միջին շերտի չտեղաշարժվելը այս ու այն կողմ: Ստերիլ է, փաթեթավորումը` մի կողմը պոլիմերային, մյուսը հատուկ թուղթ: Բացելու համար փաթեթի վերին հատվածում պետք է լինի իրար չկպած հատված երկու շերտը առանձին բռնելու համար: Բացելիս փաթեթավորման երկու շերտերը պետք է առանց պատառոտվելու և վնասվելու, առանց դժվարության, սոսնձի հատվածից  հստակ առանձնանան միմյանցից , որը ապահովում է վիրահատական ստերիլ դաշտի վրա անվտանգ բացվելու ֆունկցիան: Փաթեթի վրա պետք է լինի նշված ստերիլությանը վերաբներվող բոլոր անհրաժեշտ տվյալները:</t>
  </si>
  <si>
    <t>Пеленка трехслойная, размер 60х90см, верхний контактирующий с кожей слой - нетканная, антиаллергенный, нижний слой водонепроницаемый, полиэтилен. Внутренний впитывающий слой изготовлен из распушенной целлюлозы, которая после впитывания жидкости превращается в гелевую форму и не позволяет жидкости покинуть контактный слой, не образует комков и скоплений на одном участке, площадь впитывающего слойя не менее 50х80см, показатель впитывания 2100мл, фиксация слоев с помощью диагональных пресс-клеток, что гарантирует, что обеспечивает неподвижность впитывавшего жидкость среднего слоя. Стерилен, упаковка с одной стороны изготовлена ​​из полимера, а с другой - из специальной бумаги. Для вскрытия на верхней части упоковки должен быть неклеянный участок, для возможности схвачивания двух отдельный слоев. При вскрытии слои упоковки должны без повреждения и разрывов, без трудности и четко отделятся с клеянных учатков, которое обеспечивает безопасное вскрытие на стерильном хирургическом поле. Все необходимые данные, касающиеся стерильности, должны быть указаны на упаковке.</t>
  </si>
  <si>
    <t>Чехол для телескопа</t>
  </si>
  <si>
    <t>Վիրահատության ժամանակ օգտագործվող հետազոտման տելեսկոպի ծածկոց, պոլիէթիլենային, ստերիլ, մեկանգամյա օգտագործման, 14-15,3սմx91-122 սմ  չափսի, փաթեթում առկա է հատուկ գել:</t>
  </si>
  <si>
    <t>Чехол для телескопа обследований, используемая при операций, полиэтиленовая, стерильная, одноразовая, 14-15,3см х91-122см,  в упаковке имеется специальный гель.</t>
  </si>
  <si>
    <t>Тонометр</t>
  </si>
  <si>
    <t>Արյան ճնշման չափման համար նախատեսված տոնոմետր մեխանիկական, մեծահասակի նեյլոնե մանժետով, ֆանենդասկոպով: Ապրանքի հետ պետք է տրամադրվի ստուգաչափման սերտիֆիկատ՝ տրված Հայաստանի Հանրապետությունում նման իրավասություն ունեցող մարմնի կողմից կամ CE կամ FDA որակի սերտիֆիկատ:</t>
  </si>
  <si>
    <t>Тонометр для измерения артериального давления, механический, с нейлоновым манжетом для взрослых, с фанендоскопом. вместе с товаром должен предоставлятся сертификатом калибровки, выданным компетентным органом Республики Армения, или сертификатом качества CE или FDA.</t>
  </si>
  <si>
    <t>Ректальный датчик</t>
  </si>
  <si>
    <t>Ռեկտալ տվիչ, ընդհանուր երկարությունը 73սմ, աշխատանքային մասը 46սմ:</t>
  </si>
  <si>
    <t>Ректальный датчик, общая длина 73 см, рабочая часть 46 см.</t>
  </si>
  <si>
    <t>Датчик оксиметра детская маленькая</t>
  </si>
  <si>
    <t>Մեկանգամյա օգտագործման տվիչ օքսիմետրի, մանկական փքր չափսի (Neonate/Adult), կիրառելի Nellcor ստանդարտի հետ:</t>
  </si>
  <si>
    <t>Датчик оксиметра детская, маленькая (Neonate/Adult), одноразовая, применим со стандартом Nellcor.</t>
  </si>
  <si>
    <t>Датчик оксиметра  для новорожденных</t>
  </si>
  <si>
    <t>Датчик оксиметра  одноразовая для новорожденных (Infant), применим со стандартом Nellcor.</t>
  </si>
  <si>
    <t>Набор трахеостомической трубки</t>
  </si>
  <si>
    <t>Տրախեոստոմիկ փողի հավաքածու մանժետով, վերմանժետային տարածության սանացիայի հնարավորությամբ, ներառում է գերփափուկ մանժետով տրախեոստոմիկ փող, փողի ներդիրներ 2 հատ, ֆիքսման երիզ, խոզանակ: Խողովակի թեքության անկյունը անատոմիական՝ 105 աստիճան: Չափսը 7, 8 և 9 ֆր:</t>
  </si>
  <si>
    <t xml:space="preserve">Набор трахеостомыческой трубки с манжетом, с возможностью санации верхманжетной площади, включает трубку с сверхмягким манжетом, 2 вкладиша, фиксатор, ершик для чистки канюл. Угол кривизны анотомический: 105 градусов. Размер 7, 8 и 9 фр. </t>
  </si>
  <si>
    <t>Трансдюсер</t>
  </si>
  <si>
    <t>Մեկանգամյա օգտագործման զարկերակային ճնշման հսկման տվիչ, մեկ ճյուղանի, 3cc flush սարքով և մ/ե ներարկման հավաքածուով, համատեղելի Solar 8000 մոնիտորի հետ.</t>
  </si>
  <si>
    <t>Одноразовый датчик для контроля артериального давления, одноветочная, с промывочным устройством объемом 3cc и набором для внутривенных вливаний совместим с мониторами Solar 8000.</t>
  </si>
  <si>
    <t>Фильтр дихательной трубки 1200</t>
  </si>
  <si>
    <t>Շնչառական ծավալը 400-1200 մլ, հոսքի դիմադրությունը 0.4/30 - 1.2/60 - 2.4/90: Խոնավացման ցուցանիշը ելքին` 24/1000 մգ ջուր լիտրին: Մեռյալ տարածքը` 32մլ: խոնավացնող էլեմենտի բաղադրությունը` հիդրոֆոբ թուղթ:</t>
  </si>
  <si>
    <t>Дыхательный объем 400-1200 мл. Сопротивление потоку 0.4/30 - 1.2/60 - 2.4/90. Увлажнение дыхательной смеси на выдохе 24/1000 мг. воды на литр. Мертвое пространство 32 мл. Состав увлажняющего элемента: Гидрофобная бумага.</t>
  </si>
  <si>
    <t>Фильтр дихательной трубки 600</t>
  </si>
  <si>
    <t>Շնչառական ծավալը 100-600 մլ, հոսքի դիմադրությունը 2,9/60: Խոնավացման ցուցանիշը ելքին` 27/500 մգ ջուր լիտրին: Մեռյալ տարածքը` 11,3մլ: խոնավացնող էլեմենտի բաղադրությունը` հիդրոֆոբ թուղթ:</t>
  </si>
  <si>
    <t>Дыхательный объем 100-600 мл. Сопротивление потоку 2,9/60. Увлажнение дыхательной смеси на выдохе 27/500 мг. воды на литр. Мертвое пространство 11,3 мл. Состав увлажняющего элемента: Гидрофобная бумага.</t>
  </si>
  <si>
    <t xml:space="preserve">Միանվագ օգտագործման հեղուկների ինֆուզիոն համակարգ, պլաստիկ խրոցով, հոսքի կարգավորիչով, ռետինե հատված ասեղի միացման մասում, համակարգի երկարությունը ոչ պակաս 150սմ, խողովակը թափանցիկ, ծալվելուց չդեֆորմացվող, ասեղի չափսը` 21G, 1/2-1,5", օդաթողով: Ներսից ստերիլ, փաթեթը մակնշումով: </t>
  </si>
  <si>
    <t>Одноразовая инфузионная система одноразового использования, с пластиковым шипом,  регулятором расхода, резиновая часть на месте соединения иглы, длина системы не менее 150см, трубка прозрачная, не деформируется при изгибе, размер иглы: 21G, 1/2-1,5", с клапаном для воздуха. Стерильно внутри, пакет с маркировкой.</t>
  </si>
  <si>
    <t>Ինսուլինային ներարկիչ, եռկոմպոնենտ, մանրէազերծ, ծավալը 1մլ, 0,01мл քայլ գծանշումներով, 0,1մլ թվանշված, ինտեգրված չհանվող ասեղով, ասեղի պաշտպանիչ գլխարկով, ասեղը 30Gx12մմ:</t>
  </si>
  <si>
    <t>Инсулиновый шприц, трехкомпонентный, стерильный, объем 1 мл, разделение 0,01мл, с оцифровкой на 0,1мл, с интегрированной несемной иглой, с предохранительным колпаком иглы, игла 30Gx12мм:</t>
  </si>
  <si>
    <t>Чехол трансезвфагеального датчика</t>
  </si>
  <si>
    <t>Հետազոտությունների ժամանակ օգտագործվող տրանսեզոֆագեալ տվիչի չեխոլ, պոլիէթիլենային, ստերիլ, մեկանգամյա օգտագործման, ունի հատուկ կոնուսաձև տեսք, լայնքը մոտավոր 3-4սմ, երկարությունը՝ 110-140սմ չափսի, փաթեթում առկա է հատուկ գել:</t>
  </si>
  <si>
    <t>Чехол для трансэзофагельного датчика, используемая при обследований пациента, полиэтиленовая, стерильная, одноразовая, имеет специальную конусообразную форму, ширина примерно 3-4см, длина 110-140см,  в упаковке имеется специальный гель.</t>
  </si>
  <si>
    <t>Մեկանգամյա օգտագործման զարկերակային ճնշման հսկման տվիչ, 2 ճյուղանի(երկու տվիչով),իրարից առանձնացվելու հնարավորությամբ, 3cc flush սարքով և մ/ե ներարկման հավաքածուով, համատեղելի Solar 8000 մոնիտորի հետ.</t>
  </si>
  <si>
    <t>Одноразовый датчик для контроля артериального давления, двухветочная (с двумя датчиками), с возможностью отсоединения друг от друга, с промывочным устройством объемом 3cc и набором для внутривенных вливаний совместим с мониторами Solar 8000.</t>
  </si>
  <si>
    <t xml:space="preserve">Ներարկիչ 1մլ ինսուլինի </t>
  </si>
  <si>
    <t>Ներարկիչ 1մլ</t>
  </si>
  <si>
    <t>Ներարկիչ 2մլ</t>
  </si>
  <si>
    <t>Ներարկիչ 5մլ</t>
  </si>
  <si>
    <t>Ներարկիչ 5մլ լոքով</t>
  </si>
  <si>
    <t>Տրանսեզոֆագեալ տվիչի չեխոլ</t>
  </si>
  <si>
    <t>Պեյսմեյկերի էլեկտրոդ</t>
  </si>
  <si>
    <t>Տրանսդյուսեր 2 ճյուղանի</t>
  </si>
  <si>
    <t>Трансдюсер 2 веточная</t>
  </si>
  <si>
    <t>Մեզընդունիչ մեծահասակի չափիչով</t>
  </si>
  <si>
    <t>Мочеприомник для взрослых с измерителем</t>
  </si>
  <si>
    <t xml:space="preserve"> Сосудистая  канюля 9 Fr, 2'' длиной,  апирогенная, стерильная, фталатсодержащая, головка тупая, 3мм, способ соединения Male</t>
  </si>
  <si>
    <t xml:space="preserve">Անոթային կանյուլա 9fr, 2" երկարության, ապիրոգեն, մանրէազերծ, ֆտալատներ պարունակող, ծայրը բութ, 3մմ, միացման ձևը Male, </t>
  </si>
  <si>
    <t>Сосудистая канюля 3мм</t>
  </si>
  <si>
    <t>Կանյուլա երակային 3մմ</t>
  </si>
  <si>
    <t>Каньюла артерялная бедренная 12фр, имеет продолговатую, цельную, устойчивую к перегибам проволочную обмотку, цельный конический сердечник, длина  7,5'',  сневентилируемым коннектором 1/4'', биоактивное покрытие, в пакете имеется и обтуратор, стерильный.</t>
  </si>
  <si>
    <t xml:space="preserve">Զարկերակային ազդրային կանյուլա 12ֆռ, ունի երկարաձգված, միաձույլ, ճկվելուն դիմացկուն մետաղալարե փաթույթ, ամբողջական կոնաձև միջուկով է, երկարությունը 7,5'', 1/4'' կոնեկտրով առանց օդաթողի, ունի բիոակտիվ ծածկույթ, փաթեթում առկա է նաև օբտուրատոր, ստերիլ:
</t>
  </si>
  <si>
    <t>Каньюла артерялная 12фр</t>
  </si>
  <si>
    <t>Կանյուլա զարկերակային 12ֆր</t>
  </si>
  <si>
    <t>Каньюла артерялная бедренная 10фр, имеет продолговатую, цельную, устойчивую к перегибам проволочную обмотку, цельный конический сердечник, длина  7,5'',  сневентилируемым коннектором 1/4'', биоактивное покрытие, в пакете имеется и обтуратор, стерильный.</t>
  </si>
  <si>
    <t xml:space="preserve">Զարկերակային ազդրային կանյուլա 10ֆռ, ունի երկարաձգված, միաձույլ, ճկվելուն դիմացկուն մետաղալարե փաթույթ, ամբողջական կոնաձև միջուկով է, երկարությունը 7,5'', 1/4'' կոնեկտրով առանց օդաթողի, ունի բիոակտիվ ծածկույթ, փաթեթում առկա է նաև օբտուրատոր, ստերիլ:
</t>
  </si>
  <si>
    <t>Каньюла артерялная 10фр</t>
  </si>
  <si>
    <t>Կանյուլա զարկերակային 10ֆր</t>
  </si>
  <si>
    <t>Կանյուլա զարկերակային 14ֆր</t>
  </si>
  <si>
    <t>Կանյուլա զարկերակային 16ֆր</t>
  </si>
  <si>
    <t>Каньюла артерялная 16фр</t>
  </si>
  <si>
    <t>Каньюла артерялная 14фр</t>
  </si>
  <si>
    <t xml:space="preserve">Զարկերակային ազդրային կանյուլա 14ֆռ, ունի երկարաձգված, միաձույլ, ճկվելուն դիմացկուն մետաղալարե փաթույթ, ամբողջական կոնաձև միջուկով է, երկարությունը 7,5'', 1/4'' կոնեկտրով առանց օդաթողի, ունի բիոակտիվ ծածկույթ, փաթեթում առկա է նաև օբտուրատոր, ստերիլ:
</t>
  </si>
  <si>
    <t>Каньюла артерялная бедренная 14фр, имеет продолговатую, цельную, устойчивую к перегибам проволочную обмотку, цельный конический сердечник, длина  7,5'',  сневентилируемым коннектором 1/4'', биоактивное покрытие, в пакете имеется и обтуратор, стерильный.</t>
  </si>
  <si>
    <t xml:space="preserve">Զարկերակային ազդրային կանյուլա 16ֆռ, ունի երկարաձգված, միաձույլ, ճկվելուն դիմացկուն մետաղալարե փաթույթ, ամբողջական կոնաձև միջուկով է, երկարությունը 7,5'', 1/4'' կոնեկտրով առանց օդաթողի, ունի բիոակտիվ ծածկույթ, փաթեթում առկա է նաև օբտուրատոր, ստերիլ:
</t>
  </si>
  <si>
    <t>Каньюла артерялная бедренная 16фр, имеет продолговатую, цельную, устойчивую к перегибам проволочную обмотку, цельный конический сердечник, длина  7,5'',  сневентилируемым коннектором 1/4'', биоактивное покрытие, в пакете имеется и обтуратор, стерильный.</t>
  </si>
  <si>
    <t>Система с фильтром для новорожденных, показатель фильтра - 0,2 мкм, поток &gt; 2 мл/мин,  площадь филтра 1,65 см², длина 24 см</t>
  </si>
  <si>
    <t>Համակարգ նորածնային ֆիլտրով, ֆիլտրի ցուցանիշը` 0,2 միկրոն, թողունակությունը &gt; 2 մլ/րոպե,  ֆիլտրի մակերեսը 1,65 սմ², երկարությունը 24սմ:</t>
  </si>
  <si>
    <t>Система с фильтром для новорожденных</t>
  </si>
  <si>
    <t xml:space="preserve">Համակարգ նորածնային ֆիլտրով </t>
  </si>
  <si>
    <t>Հեմոդիալիզի լուծույթ</t>
  </si>
  <si>
    <t xml:space="preserve">Հեմոդիալիզի գծեր </t>
  </si>
  <si>
    <t>Раствор для гемвдиализа</t>
  </si>
  <si>
    <t>Внешние поточные линии для гемодиализа, подходит для аппарата B.Braun Dialog+.</t>
  </si>
  <si>
    <t>Внешние поточные линии для гемодиализа, подходит для аппарата Фрезениус.</t>
  </si>
  <si>
    <t>Արտաքին հոսքային գծեր, նախատեսված հեմոդիալիզի համար, կիրառելի Ֆրեզենիուս սարքավորման հետ:</t>
  </si>
  <si>
    <t>Արտաքին հոսքային գծեր, նախատեսված հեմոդիալիզի համար, կիրառելի Բի.Բրաուն Դիալոգ+ սարքավորման հետ:</t>
  </si>
  <si>
    <t>Հեմոդիալիզի ֆիլտր Polypure 16H/L, կիրառելի Բի.Բրաուն Դիալոգ+ սարքավորման հետ:</t>
  </si>
  <si>
    <t>Гемодиализный фильтр Polypure 16H/L, подходит для аппарата B.Braun Dialog+</t>
  </si>
  <si>
    <t>Кислотный концентрат-раствор гемодиализа</t>
  </si>
  <si>
    <t>Հեմոդիալիզի լուծույթ-խտանյութ թթվային</t>
  </si>
  <si>
    <t>Հեմոդիալիզի թթվային խտանյութ-լուծույթ, Acidic Bicarbonate, կիրառելի Բի.Բրաուն Դիալոգ+ սարքավորման հետ, գործարանային 10 լիտրանոց փաթեթավորմամբ</t>
  </si>
  <si>
    <t>Кислотный концентрат-раствор гемодиализа, Acidic Bicarbonate, подходит для аппарата B.Braun Dialog+, в заводской 10 литровой упоковке.</t>
  </si>
  <si>
    <t>Раствор для гемодиализа, подходит для аппарата Фрезениус. В 10 литровой упоковке.</t>
  </si>
  <si>
    <t>Раствор для дезинфекции аппарата гемодиализа, состав лимонная кислота (21%), малоновая кислота (5%), молочная кислота (5%), а также вспомогательные вещества и вода. 5 литровая заводская упоковка, используемые с аппаратом Фрезениус.</t>
  </si>
  <si>
    <t>Հեմոդիալիզի ապարատի ախտահանման լուծույթ, կազմը՝ կիտրոնաթթու (21%), մալոնաթթու (5%), կաթնաթթու (5%), ինչպես նաև օժանդակ նյութեր և ջուր։ 5 լիտր գործարանային փաթեթավորմամբ, կիրառելի Ֆրեզենիուս սարքավորման հետ:</t>
  </si>
  <si>
    <t>Раствор для дезинфекции аппарата гемодиализа CITRIC ACID, подходит для аппарата B.Braun Dialog+, в заводской 10 литровой упоковке.</t>
  </si>
  <si>
    <t>Հեմոդիալիզի լուծույթ, կիրառելի Ֆրեզենիւս սարքավորման հետ: 10 լիտրանոց փաթեթավորմամբ:</t>
  </si>
  <si>
    <t>Раствор для  дезинфекции гемвдиализатора</t>
  </si>
  <si>
    <t>Հեմոդիալիզի ապարատի ախտահանման լուծույթ CITRIC ACID, կիրառելի Բի.Բրաուն Դիալոգ+ սարքավորման հետ, գործարանային 10 լիտրանոց փաթեթավորմամբ:</t>
  </si>
  <si>
    <t>Հեմոդիալիզի ապարատի լուծույթ ախտահանող</t>
  </si>
  <si>
    <t>Հեմոդիալիզի ապարատի  լուծույթ ախտահանող</t>
  </si>
  <si>
    <t>Фильтр для уплотнения крови с путем отделения лишной жидкости во время хирургической операции, площадь мембрана 0,09-0,1кв.м., в комплекте должен быть адаптор и трубки.</t>
  </si>
  <si>
    <t>Վիրահատության ընթացքում հավելյալ հեղուկի զտման ճանապարհով արյունը խտացնելու ֆիլտր, մեմբրանի մակերեսը 0,09-0,1ք.մ., լրակազմում նաև ադապտորը և խողովակները:</t>
  </si>
  <si>
    <t>Гемоконцентратор детский</t>
  </si>
  <si>
    <t>Հեմոկոնցենտրատոր մանկական</t>
  </si>
  <si>
    <t>Направляющий из стальной проволоки: K-Wire, двухсторонный колющий, стерильная, диаметр: 0,028 дюйма, длина: 6 дюймов.</t>
  </si>
  <si>
    <t xml:space="preserve">Պողպատյա մետաղալար ուղղորդիչ` K-Wire, երկկողմանի ծակող, ստերիլ, տրամագիծը` 0,035'', երկարությունը` 9'': </t>
  </si>
  <si>
    <t>прводник металический</t>
  </si>
  <si>
    <t>Մետաղալար ուղղորդիչ</t>
  </si>
  <si>
    <t>Մեզընդունիչ մանկական չափիչով</t>
  </si>
  <si>
    <t>Мочеприомник для детей с измерителем</t>
  </si>
  <si>
    <t>Хирургический инструмент стабилизатор oбладает превосходной прочностью рычага и непревзойденной устойчивостью механизма зажима. Двойные вакуумные трубки обеспечивают превосходный захват ткани. Внутренний кабель позволяет поворачивать руку для максимального доступа и гибкости.  Усиленные звенья рычага обеспечивают лучшую стабилизацию. Хвост кита легко затягивается.
Поворотная башня обеспечивает доступ при максимальной визуализации
Жесткий зажим, предназначенный для устранения раскачивания. Предназначен для фиксации сердца при операции.</t>
  </si>
  <si>
    <t>Վիրահատական գործիք կայունացուցիչը ունի լծակի գերազանց ամրություն և սեղմակի  անգերազանցելի կայունություն: Կրկնակի վակուումային խողովակները ապահովում են հյուսվածքների գերազանց ֆիքսացիան: Ներքին մալուխը թույլ է տալիս ձեռքի պտտումը այնպես, որ ապահովվի առավելագույն հասանելիություն և ճկունություն: Լծակի ուժեղացված հանգույցները ապահովում են առավել կայունությունը: Կետի պոչը հեշտությամբ ձգվում է: Պտտվող գլխիկն ապահովում է առավելագույնս պատկերավորությունը: Կոշտ սեղմիչ, որը նախատեսված է տատանումները վերացնելու համար: Նախատեսված է վիրահատության ժամանակ սրտամկանի ֆիքսման համար:</t>
  </si>
  <si>
    <t>Хирургический инструмент стабилизатор</t>
  </si>
  <si>
    <t>Վիրահատական գործիք կայունանցուցիչ</t>
  </si>
  <si>
    <t>Մեկանգամյա օգտագործման տվիչ օքսիմետրի, նորածնի(Infant) կիրառելի  ստանդարտի հետ:</t>
  </si>
  <si>
    <t>Скрепление-заглушка для трансдюсера SP844.</t>
  </si>
  <si>
    <t xml:space="preserve">SP844 տրանսդյուսերի համար նախատեսված կցորդ-փակիչ: </t>
  </si>
  <si>
    <t>Затвор ртансдюсра</t>
  </si>
  <si>
    <t>Տրանսդյուսերի փակիչ</t>
  </si>
  <si>
    <t xml:space="preserve">Набор включает рог, трубку, интродьюсер, дилатор, направляющий, салфетку, шприц. Размер 7, 8 и 9 фр. </t>
  </si>
  <si>
    <t>Հավաքածուն ներառում է եղջյուր, խողովակ, ինտրադյուսեր, դիլատոր, ուղղորդիչ, թանզիֆե անձեռոց, ներարկիչ: Չափսը 7, 8 և 9 ֆր:</t>
  </si>
  <si>
    <t>Набор трахеостомы</t>
  </si>
  <si>
    <t xml:space="preserve">Տրախեոստոմայի հավաքածու </t>
  </si>
  <si>
    <t xml:space="preserve">Մեզընդունիչ, թափանցիկ PVC նյուից, 2000մլ ծավալով և 100մլ գծանշումներով հեղուկների կուտակման պարկով, հակադարձ փականով, կոնուսաձև չափիչ տարայով՝ 250մլ տարողության և 10մլ գծանշումներով, կախիչով, ասեղի համար նախատեսված պորտով, խողովակի երկարությունը առնվազն100սմ: </t>
  </si>
  <si>
    <t>Мочеприомник, прозрачный, из ПВХ, емкость 2000 мл с маркировками 100 мл, с обратным клапаном, конический мерный контейнер емкостью 250 мл с маркировками 10 мл, с вешелкой, порт для иглы, длина трубки не менее 100 см.</t>
  </si>
  <si>
    <t xml:space="preserve">Մեզընդունիչ, թափանցիկ PVC նյուից, 2000մլ ծավալով և 100մլ գծանշումներով հեղուկների կուտակման պարկով, հակադարձ փականով, կոնուսաձև չափիչ տարայով՝ 500մլ տարողության և 10մլ գծանշումներով, կախիչով, ասեղի համար նախատեսված պորտով, խողովակի երկարությունը առնվազն100սմ: </t>
  </si>
  <si>
    <t>Мочеприомник, прозрачный, из ПВХ, емкость 2000 мл с маркировками 100 мл, с обратным клапаном, конический мерный контейнер емкостью 500 мл с маркировками 10 мл, с вешелкой, порт для иглы, длина трубки не менее 100 см.</t>
  </si>
  <si>
    <t>Մեզընդունիչ, թափանցիկ PVC նյուից, 2000մլ ծավալով հեղուկների կուտակման պարկով 100մլ գծանշումներով, հակադարձ փականով, մահճակալի կախիչով, ասեղի համար նախատեսված պորտով,  խողովակի երկարությունը առնվազն100սմ:</t>
  </si>
  <si>
    <t xml:space="preserve">Мочеприомник, прозрачный, из ПВХ, емкость 2000мл, с маркировкой 100 мл, с обратным клапаном, с повязкой для крепления к кровати, порт для иглы, длина трубки не менее 100 см., </t>
  </si>
  <si>
    <t>Հավաքածուն պարունակում է եռլուսանցքանի երակային կաթետր 7Fr, երկարությունը՝ 20սմ, լուսանցքները 16G, 18G, 18G իրենց սեղմիչներով և փականներով, ուղղուրդիչ լար 0,032-0,035'' հաստությամբ, 50-70սմ երկարությամբ, մի ծայրը ուղիղ-փափուկ, մյուս ծայրը J ձև, դիլատոր 9,5-10,5սմ երկարությամբ, ներարկիչ 5մլ, ինտրադյուսր 18G 6,3-7սմ երկարությամբ, ֆիքսատոր:</t>
  </si>
  <si>
    <t>Комплект включает 3 просветный центральный венозный катетер 7фр, с 20см длиной, просветы 16G, 18G, 18G  с зажимами и заглушками, проводник с толщиной 0,032-0,035'', длионой 50-70см, один конец прямой и мягкий, другой конец J-образный, дилатор с длиной 9,5-10,5 см, шприц 5мл, интрадюср 18G с длиной 6,3-7см,  фиксатор.</t>
  </si>
  <si>
    <t>Կաթետր կենտրոնական երակային 5ֆր 3 լուսանցք</t>
  </si>
  <si>
    <t>Катетр центральный венозный 5фр 3 просвет</t>
  </si>
  <si>
    <t xml:space="preserve">Հավաքածուն պարունակում է 5մլ luer-lock ներարկիչ,  20-21G  3,8-4,5սմ ինտրադյուսեր(կանյուլա), 0,021" x 40-50 սմ ուղղորդիչ լար J ծայրով, դիլատոր, 3 լուսանցքով  5Fr. պոլիէթիլենային կաթետր 13 սմ երկարությամբ, մանրէազերծ , </t>
  </si>
  <si>
    <t>В комплект входит  5мл  luer-lock шприц,  интродюсер(канюла) 3,8-4,5см 20-21G, направляющий проводник 0,021 "x 40-50см с J кончиком, дилатор, 3 просветный 5Fr. полиэтиленовый катетер 13см длиной, стерильный,</t>
  </si>
  <si>
    <t xml:space="preserve">Հավաքածուն պարունակում է 5մլ luer-lock ներարկիչ,  20-21G  3,8-4,5սմ ինտրադյուսեր(կանյուլա), 0,021" x 40-50 սմ ուղղորդիչ լար J ծայրով, դիլատոր, 2 լուսանցքով  5Fr. պոլիէթիլենային կաթետր 8սմ երկարությամբ, մանրէազերծ , </t>
  </si>
  <si>
    <t xml:space="preserve">Հավաքածուն պարունակում է 5մլ luer-lock ներարկիչ,  20-21G  3,8-4,5սմ ինտրադյուսեր(կանյուլա), 0,018" x 40-50 սմ ուղղորդիչ լար J ծայրով, դիլատոր, 2 լուսանցքով  4Fr. պոլիէթիլենային կաթետր 8սմ երկարությամբ, մանրէազերծ , </t>
  </si>
  <si>
    <t>В комплект входит  5мл  luer-lock шприц,  интродюсер(канюла) 3,8-4,5см 20-21G, направляющий проводник 0,018 "x 40-50см с J кончиком, дилатор, 2 просветный 4Fr. полиэтиленовый катетер 8см длиной, стерильный,</t>
  </si>
  <si>
    <t>В комплект входит  5мл  luer-lock шприц,  интродюсер(канюла) 3,8-4,5см 20-21G, направляющий проводник 0,021 "x 40-50см с J кончиком, дилатор, 2 просветный 5Fr. полиэтиленовый катетер 8см длиной, стерильный,</t>
  </si>
  <si>
    <t>Հեմոդիալիզի հիմնային խտանյութի քարտրիջ</t>
  </si>
  <si>
    <t xml:space="preserve">Հեմոդիալիզի հիմնային խտանյութի քարտրիջ 650գ, կիրառելի Բի.Բրաուն Դիալոգ+ սարքավորման հետ, </t>
  </si>
  <si>
    <t xml:space="preserve">Մեկանգամյա օգտագործման զարկերակային ճնշման հսկման տվիչ, մեկ ճյուղանի, 3cc flush սարքով և մ/ե ներարկման հավաքածուով, համատեղելի Solar 8000 մոնիտորի հետ, ունենա երկու գիծ՝ զարկերակային և կենտրոնական երակային կաթետրներին միաժամանակ միանալու համար: </t>
  </si>
  <si>
    <t>Одноразовый датчик для контроля артериального давления, одноветочная, с промывочным устройством объемом 3cc и набором для внутривенных вливаний совместим с мониторами Solar 8000, должен иметь две линии для одновременного подключения к артериальному и центральному венозному катетерам.</t>
  </si>
  <si>
    <t>Картридж базового концентрата гемодиализа</t>
  </si>
  <si>
    <t>Картридж базового концентрата для гемодиализа, подходит для оборудования B. Brown Dialog+, 650 г.</t>
  </si>
  <si>
    <t>Ֆիլտր Հեպա մանկական</t>
  </si>
  <si>
    <t>Ֆիլտր Հեպա մեծահասակի</t>
  </si>
  <si>
    <t>Фильтр гепа  для взрослых</t>
  </si>
  <si>
    <t>Фильтр гепа детская</t>
  </si>
  <si>
    <r>
      <t xml:space="preserve">Մեծահասակի համար նախատեսված Ֆիլտր Հեպա, միացման չափսերը 22մմ ֆիմեյլ, 22/15 ֆմ/մեյլ, Էֆֆեկտիվությունը /բակտերիաներ, վիրուսներ, տուբերկուլյոզ/  99,999%, </t>
    </r>
    <r>
      <rPr>
        <b/>
        <sz val="8"/>
        <color theme="1"/>
        <rFont val="Arial Unicode"/>
        <family val="2"/>
        <charset val="204"/>
      </rPr>
      <t>առանց գազի մոնիտորինգի միացման տեղի:</t>
    </r>
  </si>
  <si>
    <r>
      <t xml:space="preserve">Մանկական Ֆիլտր Հեպա, միացման չափսերը 22մմ ֆիմեյլ, 22/15 ֆմ/մեյլ, Էֆֆեկտիվությունը /բակտերիաներ, վիրուսներ, տուբերկուլյոզ/  99,999%, </t>
    </r>
    <r>
      <rPr>
        <b/>
        <sz val="8"/>
        <color theme="1"/>
        <rFont val="Arial Unicode"/>
        <family val="2"/>
        <charset val="204"/>
      </rPr>
      <t>առանց գազի մոնիտորինգի միացման տեղի:</t>
    </r>
  </si>
  <si>
    <r>
      <t xml:space="preserve">Фильтр гепа детская, размеры коннекторов: 22мм фимейл, 22/15 фм/мейл, эффективность /бактерии, вирусы, туберкулез/ 99,999%, </t>
    </r>
    <r>
      <rPr>
        <b/>
        <sz val="8"/>
        <color theme="1"/>
        <rFont val="Arial Unicode"/>
        <family val="2"/>
        <charset val="204"/>
      </rPr>
      <t>без порта подключения мониторинга газа.</t>
    </r>
  </si>
  <si>
    <r>
      <t xml:space="preserve">Фильтр гепа для взрослых, размеры коннекторов: 22мм фимейл, 22/15 фм/мейл, эффективность /бактерии, вирусы, туберкулез/ 99,999%, </t>
    </r>
    <r>
      <rPr>
        <b/>
        <sz val="8"/>
        <color theme="1"/>
        <rFont val="Arial Unicode"/>
        <family val="2"/>
        <charset val="204"/>
      </rPr>
      <t>без порта подключения мониторинга газа.</t>
    </r>
  </si>
  <si>
    <t>Высокое качество, белый цвет, однородная масса без зерен и шариков, в одинчной полиэтиленовой упаковке, 100г.</t>
  </si>
  <si>
    <t>Բարձր որակի, սպիտակ գույնի, համասեռ մասսայի` առանց հատիկների և գնդիկների, պոլիէթիլենային փակ անհատական փաթեթավորմամբ, 100գ:</t>
  </si>
  <si>
    <t>Вата 100гр</t>
  </si>
  <si>
    <t>Բամբակ 100գ</t>
  </si>
  <si>
    <t>Одноразовые бахилы, пластиковые, размер универсальный.</t>
  </si>
  <si>
    <t>Բախիլներ մեկանգամյա օգտագործման, պլաստիկե, չափսը` ունիվերսալ</t>
  </si>
  <si>
    <t>Бахил</t>
  </si>
  <si>
    <t>Բախիլ</t>
  </si>
  <si>
    <t>Хирургическое полотенце, сильно впитывающая способность, 100% хлопок, очень плотный, не пускает волокна, смутного зеленого/синего цвета, размер 18 "x 29".</t>
  </si>
  <si>
    <t xml:space="preserve">Վիրաբուժական կիրառման համար նախատեսված սրբիչ, ուժեղ ներծծող, 100% բամբակ, շատ խիտ, մազիկներ բաց չթողնող, աղոտ կանաչ/կապույտ գույն, չափսերը` 18''x29'': </t>
  </si>
  <si>
    <t>Полотенце хирургическое 18x29''</t>
  </si>
  <si>
    <t>Սրբիչ վիրաբուժական 18x29''.</t>
  </si>
  <si>
    <t>водонепроницаемая ткань  30''x30'', светло-синий, 99% полиэстер, 1% карбон.</t>
  </si>
  <si>
    <t>Անջրաթափանց կտոր,  30''x30'', բաց կապույտ, 99% մանրաթելային պոլիէստեր, 1% կարբոն:</t>
  </si>
  <si>
    <t>Стерилизационный ткань маленький</t>
  </si>
  <si>
    <t>Մանրէազերծման փաթաթան փոքր</t>
  </si>
  <si>
    <t>Resistat 150x150 см, светло-синий, 99% полиэстер, 1% карбон.</t>
  </si>
  <si>
    <t>Անջրաթափանց կտոր, 150x150 սմ, բաց կապույտ, 99% մանրաթելային պոլիէստեր, 1% կարբոն:</t>
  </si>
  <si>
    <t>Стерилизационный ткань больщой</t>
  </si>
  <si>
    <t>Մանրէազերծման փաթաթան մեծ</t>
  </si>
  <si>
    <t>Ընդհանուր պայմաններ բոլոր չափաբաժինների համար`</t>
  </si>
  <si>
    <t>Общие условия для всех лотов:</t>
  </si>
  <si>
    <r>
      <rPr>
        <b/>
        <sz val="8"/>
        <color theme="1"/>
        <rFont val="Arial Unicode"/>
        <family val="2"/>
        <charset val="204"/>
      </rPr>
      <t xml:space="preserve">* </t>
    </r>
    <r>
      <rPr>
        <sz val="8"/>
        <color theme="1"/>
        <rFont val="Arial Unicode"/>
        <family val="2"/>
        <charset val="204"/>
      </rPr>
      <t>Պայմանագրի շրջանակներում Ապրանքի մատակարարումն իրականացվելու է 2025թ. տարվա ընթացքում, ըստ փաստացի պատվերների, ընդ որում յուրաքանչյուր պատվերի առավելագույն քանակը չի կարող լինել ավելի պայմանագրի ընդհանուր քանակի 1/2-ից, եթե դրան համաձայն չէ Վաճառողը: Առաջին խմբաքանակի մատակարարումը Գնորդը չի կարող պահանջել պայմանագրի ուժի մեջ մտնելու օրվանից հաշված 20 օրից շուտ, եթե դրան համաձայն չէ Վաճառողը: Այնուհետև, մատակարարումները պետք է իրականացվեն ըստ փաստացի պատվերների` ոչ ուշ քան 5 աշխատանքային օրվա ընթացքում: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  Մատակարարվող ապրանքները պետք է լինեն նոր, գործարանային փաթեթավորմամբ, ապրանքային նշանի և/կամ/ մոդելի և/կամ արտադրողի նշումով փաթեթի վրա, պիտանելիության ժամկետները`  հանձնման պահին առնվազն 75%-ը (եթե դա կիրառելի է), բացառությամբ այն դեպքերի, երբ Պատվիրատուն կարիքից ելնելով համաձայնում է ընդունել ավելի կարճ ժամկետով ապրանք: Ապրանքի մատակարարումը`  բեռնափոխադրումը, բեռնաթափումը և տեղափոխումը մինչև համապատասխան պահեստ, իրականացվում է Կատարողի ուժերով և միջոցներով ք. Երևան, Արմենակյան 108/4 հասցեով:</t>
    </r>
  </si>
  <si>
    <r>
      <rPr>
        <b/>
        <sz val="8"/>
        <color theme="1"/>
        <rFont val="Arial Unicode"/>
        <family val="2"/>
        <charset val="204"/>
      </rPr>
      <t xml:space="preserve"> *  </t>
    </r>
    <r>
      <rPr>
        <sz val="8"/>
        <color theme="1"/>
        <rFont val="Arial Unicode"/>
        <family val="2"/>
        <charset val="204"/>
      </rPr>
      <t>Товар должен доставляться в течение 2025 года., согласно фактическим заказам, максимальное количество каждого заказа не может превышать 1/2 от общего количества контракта, если Продавец не согласен с этим. Доставка первой партии Покупатель не может потребовать ранее чем за 20 дней до вступления Договора в силу, если Продавец не согласен с этим. После этого поставки должны быть осуществлены по фактическим заказам не позднее 5 рабочих дней. Указанные количества могут быть не полностью заказаны Клиентом из за фактических потребностей, и договор будет считается расторгнутым в конце расчетного года. Поставляемая продукция должна быть новой, в заводской упаковке, на пакетах должны быть указаны товарный знак и /или/ модель и/или/ производитель, срок годности не менее 75% (если это применимо) на момент доставки, за исключением случаев, когда исходя иж нужд Заказчик соглашается принимать товар с менее сроком годности. Перемещение и выгрузка товара на соответствующий склад осуществляется средствами и средствами художника. Адрес: Арменакян 108/4, Ереван.</t>
    </r>
  </si>
  <si>
    <t>Վճարման պայմանները բոլոր չափաբաժինների համար</t>
  </si>
  <si>
    <t>Условия оплаты для всех лотов</t>
  </si>
  <si>
    <r>
      <rPr>
        <b/>
        <sz val="8"/>
        <rFont val="Arial Unicode"/>
        <family val="2"/>
        <charset val="204"/>
      </rPr>
      <t>**</t>
    </r>
    <r>
      <rPr>
        <sz val="8"/>
        <rFont val="Arial Unicode"/>
        <family val="2"/>
        <charset val="204"/>
      </rPr>
      <t xml:space="preserve"> Ֆինանսական միջոցները նախատեսված չեն և  ժամանակացույցը հաստատվում, կնքվում է ֆինանսական միջոցներ նախատեսվելու դեպքում:
Ընդունել ի գիտություն, որ նախատեսվելուց հետո 
Ֆինանսական միջոցները հատկացվելու են սահմանված կարգով Ապրանքները, կամ դրա մի մասը  ընդունելու օրվան հաջորդող 90 օրվա ընթացքում և վճարումն իրականացվելու է 5 աշխատանքային օրում:
</t>
    </r>
  </si>
  <si>
    <r>
      <rPr>
        <b/>
        <sz val="8"/>
        <rFont val="Arial Unicode"/>
        <family val="2"/>
        <charset val="204"/>
      </rPr>
      <t xml:space="preserve">** </t>
    </r>
    <r>
      <rPr>
        <sz val="8"/>
        <rFont val="Arial Unicode"/>
        <family val="2"/>
        <charset val="204"/>
      </rPr>
      <t xml:space="preserve">Финансовые средства не предусмотрены и
график заполняется, заключается между сторонами при предусмотрении финансовый средств.
Иметь ввиду, что Финансовые средства будут предоставлятся в течении 90 дней, со дня принятия Товара или его части в соответсвующем порядке, и оплата будет осуществляется в течении 5 дней.
</t>
    </r>
  </si>
  <si>
    <t>* Սույն գնման ընթացակարգում որպես գնման ժամանակացույց հիմք է ընդունվում սույն կետում նշված պայմանները:</t>
  </si>
  <si>
    <t>* При данной процедуре закупки за основу графика доставки принимаются условия доставки, указанные в настоящем пункте.</t>
  </si>
  <si>
    <t>** Սույն գնման ընթացակարգում որպես վճարման ժամանակացույց հիմք է ընդունվում սույն կետում նշված վճարման պայմանները:</t>
  </si>
  <si>
    <t>** При данной процедуре закупки за основу графика платежей принимаются условия оплаты, указанные в настоящем пункте.</t>
  </si>
  <si>
    <t>*** Մասնակցության փուլում Մասնակցի կողմից նշված տվյալներից որևէ մեկը ներկայացնելու դեպքում հրավերի պահանջը համարվում է կատարված</t>
  </si>
  <si>
    <t>***На этапе участия, в случае предоставления Участником любого из этих данных, требование приглашения считается выполненным.</t>
  </si>
  <si>
    <t>ԳՆՈՐԴ
&lt;&lt;Նորք Մարաշ&gt;&gt; բժշկական կենտրոն&gt;&gt; ՓԲԸ
ք. Երևան, Արմենակյան 108/4
ՀՎՀՀ 01508793
&lt;&lt;ԱՄԻՕ ԲԱՆԿ&gt;&gt; ՓԲԸ
Հ/Հ 1150001612200100
---------------------------------
/ստորագրություն/ Կ.Տ</t>
  </si>
  <si>
    <t xml:space="preserve">ПОКУПАТЕЛЬ
&lt;&lt;Норк-Мараш&gt;&gt; медицинский центр&gt;&gt; ЗАО
г. Ереван, ул. Арменакяна 108/4 
УНН 01508793
&lt;&lt;АМИО БАНК&gt;&gt; ЗАО
Номер счета 1150001612200100
---------------------------------
/подпись/ М. П. </t>
  </si>
  <si>
    <t>ԸՆԴԱՄԵՆԸ</t>
  </si>
  <si>
    <t>ИТОГО</t>
  </si>
  <si>
    <t>Միջանցիկ ծածկագիրը ըստ ԳՄԱ դասակարգման
CPV Код</t>
  </si>
  <si>
    <r>
      <rPr>
        <b/>
        <sz val="14"/>
        <rFont val="Arial Unicode"/>
        <family val="2"/>
        <charset val="204"/>
      </rPr>
      <t>***</t>
    </r>
    <r>
      <rPr>
        <sz val="8"/>
        <rFont val="Arial Unicode"/>
        <family val="2"/>
        <charset val="204"/>
      </rPr>
      <t xml:space="preserve"> Ապրանքային նշանը և(կամ) մոդելը և(կամ) արտադրողը
</t>
    </r>
    <r>
      <rPr>
        <b/>
        <sz val="14"/>
        <rFont val="Arial Unicode"/>
        <family val="2"/>
        <charset val="204"/>
      </rPr>
      <t>***</t>
    </r>
    <r>
      <rPr>
        <sz val="8"/>
        <rFont val="Arial Unicode"/>
        <family val="2"/>
        <charset val="204"/>
      </rPr>
      <t xml:space="preserve"> Товарный знак и/или модель и/или производитель </t>
    </r>
  </si>
  <si>
    <t>Միավորի գինը ՀՀ դրամով
Цена за единицу в драмах РА</t>
  </si>
  <si>
    <t>2025թ. Գնման պլանով նախատեսված ընդհանուր քանակը
Общее количество za 2025 год</t>
  </si>
  <si>
    <t>Ընդամենը գումարը ՀՀ դրամով
Итого Сумма в драмах РА</t>
  </si>
  <si>
    <t xml:space="preserve">Перчатки из голубого нитрила без пудры, резмер: S,  текстурированные, минимальная длина 240 мм, минимальная ширина: 80мм, упригость: при минимум 14MPs силе не менее 500%. Эти данные могут обосновываться сертификатом испытаний для данной партии, или эти данные должны быть представленны в официальный документах производителя. Пачка должна быть маркирована и содержать информацию о производителе.
100 штуковая пачка, который считается 1 единицей, </t>
  </si>
  <si>
    <t xml:space="preserve">Ձեռնոցներ կապույտ նիտրիլից, առանց փոշու, չափսը` S, տեքստուրավորված, մինիմալ երկարությունը 240մմ, մինիմալ լայնքը 80մմ, առաձգականությունը` նվազագույնը 14 Mpa ուժի դեպքում ոչ պակաս 500%: Նշված ցուցանիշները կարող են հիմնավորվել  տվյալ խմբաքանակի համար իրականացված փորձաքննության սերտիֆիկատով կամ այդ տվյալները պետք է ներկայացված լինեն արտադրողի պաշտոնական փաստաթղթերում: Տուփը պետք է լինի մակնշված և պարունակի արտադրողի մասին տեղեկությունները:
100 հատանոց տուփ, որը հանդիսանում է մեկ չափման միավոր: </t>
  </si>
  <si>
    <t>Перчатки медицинские без талька</t>
  </si>
  <si>
    <t>Ձեռնոց բժշկական առանց տալկի S</t>
  </si>
  <si>
    <t xml:space="preserve">Перчатки из голубого нитрила без пудры, резмер: М,  текстурированные, минимальная длина 240 мм, минимальная ширина: 90мм, упригость: при минимум 14MPs силе не менее 500%. Эти данные могут обосновываться сертификатом испытаний для данной партии, или эти данные должны быть представленны в официальный документах производителя. Пачка должна быть маркирована и содержать информацию о производителе.
100 штуковая пачка, который считается 1 единицей, </t>
  </si>
  <si>
    <t xml:space="preserve">Ձեռնոցներ կապույտ նիտրիլից, առանց փոշու, չափսը` M, տեքստուրավորված, մինիմալ երկարությունը 240մմ, մինիմալ լայնքը 90մմ, առաձգականությունը` նվազագույնը 14 Mpa ուժի դեպքում ոչ պակաս 500%: Նշված ցուցանիշները կարող են հիմնավորվել  տվյալ խմբաքանակի համար իրականացված փորձաքննության սերտիֆիկատով կամ այդ տվյալները պետք է ներկայացված լինեն արտադրողի պաշտոնական փաստաթղթերում: Տուփը պետք է լինի մակնշված և պարունակի արտադրողի մասին տեղեկությունները:
100 հատանոց տուփ, որը հանդիսանում է մեկ չափման միավոր: </t>
  </si>
  <si>
    <t>Ձեռնոց բժշկական առանց տալկի M</t>
  </si>
  <si>
    <t xml:space="preserve">Перчатки из голубого нитрила без пудры, резмер: L,  текстурированные, минимальная длина 240 мм, минимальная ширина: 100мм, упригость: при минимум 14MPs силе не менее 500%. Эти данные могут обосновываться сертификатом испытаний для данной партии, или эти данные должны быть представленны в официальный документах производителя. Пачка должна быть маркирована и содержать информацию о производителе.
100 штуковая пачка, который считается 1 единицей, </t>
  </si>
  <si>
    <t xml:space="preserve">Ձեռնոցներ կապույտ նիտրիլից, առանց փոշու, չափսը` L, տեքստուրավորված, մինիմալ երկարությունը 240մմ, մինիմալ լայնքը 100մմ, առաձգականությունը` նվազագույնը 14 Mpa ուժի դեպքում ոչ պակաս 500%: Նշված ցուցանիշները կարող են հիմնավորվել  տվյալ խմբաքանակի համար իրականացված փորձաքննության սերտիֆիկատով կամ այդ տվյալները պետք է ներկայացված լինեն արտադրողի պաշտոնական փաստաթղթերում: Տուփը պետք է լինի մակնշված և պարունակի արտադրողի մասին տեղեկությունները:
100 հատանոց տուփ, որը հանդիսանում է մեկ չափման միավոր: </t>
  </si>
  <si>
    <t>Ձեռնոց բժշկական առանց տալկի L</t>
  </si>
  <si>
    <t>33121180/504</t>
  </si>
  <si>
    <t>33141115/501</t>
  </si>
  <si>
    <t>33141136/584</t>
  </si>
  <si>
    <t>33141136/585</t>
  </si>
  <si>
    <t>33141138/506</t>
  </si>
  <si>
    <t>33141138/507</t>
  </si>
  <si>
    <t>33141138/508</t>
  </si>
  <si>
    <t>33141138/509</t>
  </si>
  <si>
    <t>33141138/510</t>
  </si>
  <si>
    <t>33141138/511</t>
  </si>
  <si>
    <t>33141138/512</t>
  </si>
  <si>
    <t>33141138/513</t>
  </si>
  <si>
    <t>33141142/542</t>
  </si>
  <si>
    <t>33141142/543</t>
  </si>
  <si>
    <t>33141142/544</t>
  </si>
  <si>
    <t>33141142/545</t>
  </si>
  <si>
    <t>33141142/546</t>
  </si>
  <si>
    <t>33141142/547</t>
  </si>
  <si>
    <t>33141142/548</t>
  </si>
  <si>
    <t>33141142/549</t>
  </si>
  <si>
    <t>33141142/550</t>
  </si>
  <si>
    <t>33141142/551</t>
  </si>
  <si>
    <t>33141142/552</t>
  </si>
  <si>
    <t>33141142/553</t>
  </si>
  <si>
    <t>33141156/530</t>
  </si>
  <si>
    <t>33141156/531</t>
  </si>
  <si>
    <t>33141156/532</t>
  </si>
  <si>
    <t>33141156/534</t>
  </si>
  <si>
    <t>33141173/501</t>
  </si>
  <si>
    <t>33141173/503</t>
  </si>
  <si>
    <t>33141173/504</t>
  </si>
  <si>
    <t>33141178/507</t>
  </si>
  <si>
    <t>33141178/508</t>
  </si>
  <si>
    <t>33141178/509</t>
  </si>
  <si>
    <t>33141178/510</t>
  </si>
  <si>
    <t>33141178/511</t>
  </si>
  <si>
    <t>33141178/514</t>
  </si>
  <si>
    <t>33141178/515</t>
  </si>
  <si>
    <t>33141178/516</t>
  </si>
  <si>
    <t>33141178/528</t>
  </si>
  <si>
    <t>33141178/529</t>
  </si>
  <si>
    <t>33141178/530</t>
  </si>
  <si>
    <t>33141201/501</t>
  </si>
  <si>
    <t>33141202/530</t>
  </si>
  <si>
    <t>33141211/640</t>
  </si>
  <si>
    <t>33141211/641</t>
  </si>
  <si>
    <t>33141211/642</t>
  </si>
  <si>
    <t>33141211/643</t>
  </si>
  <si>
    <t>33141211/644</t>
  </si>
  <si>
    <t>33141211/645</t>
  </si>
  <si>
    <t>33141211/646</t>
  </si>
  <si>
    <t>33141211/654</t>
  </si>
  <si>
    <t>33141211/655</t>
  </si>
  <si>
    <t>33141211/656</t>
  </si>
  <si>
    <t>33141229/503</t>
  </si>
  <si>
    <t>33141229/504</t>
  </si>
  <si>
    <t>33141230/507</t>
  </si>
  <si>
    <t>33141230/508</t>
  </si>
  <si>
    <t>33141230/509</t>
  </si>
  <si>
    <t>33141232/502</t>
  </si>
  <si>
    <t>33141232/503</t>
  </si>
  <si>
    <t>33141233/505</t>
  </si>
  <si>
    <t>33141233/506</t>
  </si>
  <si>
    <t>33141235/505</t>
  </si>
  <si>
    <t>33141235/506</t>
  </si>
  <si>
    <t>33141235/507</t>
  </si>
  <si>
    <t>33141235/508</t>
  </si>
  <si>
    <t>33141400/541</t>
  </si>
  <si>
    <t>33141400/542</t>
  </si>
  <si>
    <t>33141400/543</t>
  </si>
  <si>
    <t>33141400/544</t>
  </si>
  <si>
    <t>33141400/545</t>
  </si>
  <si>
    <t>33141400/546</t>
  </si>
  <si>
    <t>33141400/547</t>
  </si>
  <si>
    <t>33141400/548</t>
  </si>
  <si>
    <t>33141400/549</t>
  </si>
  <si>
    <t>33181120/503</t>
  </si>
  <si>
    <t>33181120/504</t>
  </si>
  <si>
    <t>33181160/501</t>
  </si>
  <si>
    <t>33181160/502</t>
  </si>
  <si>
    <t>33181160/503</t>
  </si>
  <si>
    <t>33181160/504</t>
  </si>
  <si>
    <t>33181170/508</t>
  </si>
  <si>
    <t>33181170/511</t>
  </si>
  <si>
    <t>33181170/512</t>
  </si>
  <si>
    <t>33181170/513</t>
  </si>
  <si>
    <t>33181240/501</t>
  </si>
  <si>
    <t>33181340/523</t>
  </si>
  <si>
    <t>33191510/503</t>
  </si>
  <si>
    <t>33191510/507</t>
  </si>
  <si>
    <t>33191510/508</t>
  </si>
  <si>
    <t>33191530/501</t>
  </si>
  <si>
    <t>33691166/511</t>
  </si>
  <si>
    <t>33691166/512</t>
  </si>
  <si>
    <t>33751100/519</t>
  </si>
  <si>
    <t>33751100/520</t>
  </si>
  <si>
    <t>Катетр центральный венозный 3фр 2 просвет</t>
  </si>
</sst>
</file>

<file path=xl/styles.xml><?xml version="1.0" encoding="utf-8"?>
<styleSheet xmlns="http://schemas.openxmlformats.org/spreadsheetml/2006/main">
  <numFmts count="1">
    <numFmt numFmtId="164" formatCode="#,##0.0"/>
  </numFmts>
  <fonts count="13">
    <font>
      <sz val="11"/>
      <color theme="1"/>
      <name val="Calibri"/>
      <family val="2"/>
      <scheme val="minor"/>
    </font>
    <font>
      <sz val="11"/>
      <color theme="1"/>
      <name val="Calibri"/>
      <family val="2"/>
      <scheme val="minor"/>
    </font>
    <font>
      <sz val="8"/>
      <name val="Arial Unicode"/>
      <family val="2"/>
      <charset val="204"/>
    </font>
    <font>
      <b/>
      <sz val="8"/>
      <color theme="1"/>
      <name val="Arial Unicode"/>
      <family val="2"/>
      <charset val="204"/>
    </font>
    <font>
      <sz val="8"/>
      <color theme="1"/>
      <name val="Arial Unicode"/>
      <family val="2"/>
      <charset val="204"/>
    </font>
    <font>
      <sz val="7"/>
      <name val="Arial"/>
      <family val="2"/>
      <charset val="204"/>
    </font>
    <font>
      <sz val="8"/>
      <color indexed="8"/>
      <name val="Arial Unicode"/>
      <family val="2"/>
      <charset val="204"/>
    </font>
    <font>
      <sz val="8"/>
      <color theme="1"/>
      <name val="Calibri"/>
      <family val="2"/>
      <scheme val="minor"/>
    </font>
    <font>
      <sz val="8"/>
      <name val="Arial"/>
      <family val="2"/>
      <charset val="204"/>
    </font>
    <font>
      <b/>
      <sz val="8"/>
      <name val="Arial Unicode"/>
      <family val="2"/>
      <charset val="204"/>
    </font>
    <font>
      <sz val="10"/>
      <color theme="1"/>
      <name val="Arial Unicode"/>
      <family val="2"/>
      <charset val="204"/>
    </font>
    <font>
      <b/>
      <sz val="10"/>
      <color rgb="FFFF0000"/>
      <name val="Arial Unicode"/>
      <family val="2"/>
      <charset val="204"/>
    </font>
    <font>
      <b/>
      <sz val="14"/>
      <name val="Arial Unicode"/>
      <family val="2"/>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58">
    <xf numFmtId="0" fontId="0" fillId="0" borderId="0" xfId="0"/>
    <xf numFmtId="3" fontId="2" fillId="0"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3" fontId="4" fillId="0" borderId="1" xfId="0" applyNumberFormat="1" applyFont="1" applyFill="1" applyBorder="1" applyAlignment="1">
      <alignment horizontal="center" vertical="center" wrapText="1"/>
    </xf>
    <xf numFmtId="164" fontId="4" fillId="0" borderId="1" xfId="0" applyNumberFormat="1" applyFont="1" applyBorder="1" applyAlignment="1">
      <alignment horizontal="right" vertical="center" wrapText="1"/>
    </xf>
    <xf numFmtId="164" fontId="4" fillId="0" borderId="1" xfId="0" applyNumberFormat="1" applyFont="1" applyFill="1" applyBorder="1" applyAlignment="1">
      <alignment horizontal="right" vertical="center" wrapText="1"/>
    </xf>
    <xf numFmtId="0" fontId="4" fillId="0" borderId="0" xfId="0" applyFont="1" applyAlignment="1">
      <alignment horizontal="center" vertical="center" wrapText="1"/>
    </xf>
    <xf numFmtId="0" fontId="4" fillId="0" borderId="1" xfId="0" applyFont="1" applyFill="1" applyBorder="1" applyAlignment="1">
      <alignment horizontal="left" vertical="center" wrapText="1"/>
    </xf>
    <xf numFmtId="0" fontId="4" fillId="0" borderId="0" xfId="0" applyFont="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164" fontId="4" fillId="0" borderId="0" xfId="0" applyNumberFormat="1" applyFont="1" applyAlignment="1">
      <alignment horizontal="right" vertical="center" wrapText="1"/>
    </xf>
    <xf numFmtId="0" fontId="4" fillId="0" borderId="1" xfId="0" applyFont="1" applyFill="1" applyBorder="1" applyAlignment="1">
      <alignment horizontal="right" vertical="center" wrapText="1"/>
    </xf>
    <xf numFmtId="164" fontId="2" fillId="0" borderId="1" xfId="0" applyNumberFormat="1" applyFont="1" applyFill="1" applyBorder="1" applyAlignment="1">
      <alignment horizontal="right" vertical="center" wrapText="1"/>
    </xf>
    <xf numFmtId="0" fontId="4" fillId="0" borderId="0" xfId="0" applyFont="1" applyFill="1" applyAlignment="1">
      <alignment horizontal="right" vertical="center" wrapText="1"/>
    </xf>
    <xf numFmtId="0" fontId="4" fillId="0" borderId="0" xfId="0" applyFont="1" applyFill="1" applyAlignment="1">
      <alignment horizontal="center" vertical="center" wrapText="1"/>
    </xf>
    <xf numFmtId="0" fontId="4" fillId="0" borderId="0" xfId="0" applyFont="1" applyFill="1" applyAlignment="1">
      <alignment horizontal="left" vertical="center" wrapText="1"/>
    </xf>
    <xf numFmtId="0" fontId="0" fillId="0" borderId="0" xfId="0" applyFill="1"/>
    <xf numFmtId="3" fontId="2" fillId="0" borderId="1" xfId="0" applyNumberFormat="1" applyFont="1" applyFill="1" applyBorder="1" applyAlignment="1">
      <alignment horizontal="right" vertical="center" wrapText="1"/>
    </xf>
    <xf numFmtId="0" fontId="2" fillId="0" borderId="1" xfId="0" applyFont="1" applyFill="1" applyBorder="1" applyAlignment="1" applyProtection="1">
      <alignment horizontal="left" vertical="center" wrapText="1"/>
      <protection locked="0"/>
    </xf>
    <xf numFmtId="0" fontId="0" fillId="0" borderId="0" xfId="0" applyFill="1" applyAlignment="1"/>
    <xf numFmtId="0" fontId="2" fillId="0" borderId="0" xfId="0" applyFont="1" applyFill="1"/>
    <xf numFmtId="3" fontId="6" fillId="0" borderId="1" xfId="0" applyNumberFormat="1" applyFont="1" applyFill="1" applyBorder="1" applyAlignment="1" applyProtection="1">
      <alignment horizontal="right" vertical="center" wrapText="1"/>
      <protection locked="0"/>
    </xf>
    <xf numFmtId="0" fontId="2" fillId="0" borderId="1" xfId="0" applyFont="1" applyFill="1" applyBorder="1" applyAlignment="1" applyProtection="1">
      <alignment horizontal="center" vertical="center" wrapText="1"/>
      <protection locked="0"/>
    </xf>
    <xf numFmtId="0" fontId="7" fillId="0" borderId="0" xfId="0" applyFont="1" applyFill="1"/>
    <xf numFmtId="0" fontId="2" fillId="0" borderId="1" xfId="0" applyFont="1" applyFill="1" applyBorder="1" applyAlignment="1" applyProtection="1">
      <alignment vertical="center" wrapText="1"/>
      <protection locked="0"/>
    </xf>
    <xf numFmtId="164" fontId="6" fillId="0" borderId="1" xfId="0" applyNumberFormat="1" applyFont="1" applyFill="1" applyBorder="1" applyAlignment="1">
      <alignment horizontal="right" vertical="center" wrapText="1"/>
    </xf>
    <xf numFmtId="3" fontId="2"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lignment horizontal="center"/>
    </xf>
    <xf numFmtId="0" fontId="4" fillId="0" borderId="1" xfId="0" applyFont="1" applyFill="1" applyBorder="1" applyAlignment="1">
      <alignment horizontal="right" vertical="center"/>
    </xf>
    <xf numFmtId="0" fontId="4" fillId="0" borderId="1" xfId="0" applyFont="1" applyFill="1" applyBorder="1" applyAlignment="1">
      <alignment horizontal="center" vertical="center"/>
    </xf>
    <xf numFmtId="0" fontId="4" fillId="0" borderId="0" xfId="0" applyFont="1" applyFill="1" applyBorder="1" applyAlignment="1">
      <alignment horizontal="center"/>
    </xf>
    <xf numFmtId="0" fontId="4" fillId="0" borderId="0" xfId="0" applyFont="1" applyFill="1" applyBorder="1"/>
    <xf numFmtId="0" fontId="4" fillId="0" borderId="0" xfId="0" applyFont="1" applyFill="1" applyBorder="1" applyAlignment="1"/>
    <xf numFmtId="0" fontId="4" fillId="0" borderId="0" xfId="0" applyFont="1" applyFill="1" applyBorder="1" applyAlignment="1">
      <alignment horizontal="center"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center" vertical="center"/>
    </xf>
    <xf numFmtId="0" fontId="10" fillId="0" borderId="0" xfId="0" applyFont="1" applyFill="1" applyAlignment="1">
      <alignment horizontal="center"/>
    </xf>
    <xf numFmtId="0" fontId="11" fillId="0" borderId="0" xfId="0" applyFont="1" applyFill="1" applyAlignment="1">
      <alignment horizontal="left"/>
    </xf>
    <xf numFmtId="0" fontId="10" fillId="0" borderId="0" xfId="0" applyFont="1" applyFill="1"/>
    <xf numFmtId="0" fontId="10" fillId="0" borderId="0" xfId="0" applyFont="1" applyFill="1" applyAlignment="1"/>
    <xf numFmtId="0" fontId="10" fillId="0" borderId="0" xfId="0" applyFont="1" applyFill="1" applyAlignment="1">
      <alignment horizontal="right" vertical="center"/>
    </xf>
    <xf numFmtId="0" fontId="10" fillId="0" borderId="0" xfId="0" applyFont="1" applyFill="1" applyAlignment="1">
      <alignment horizontal="center" vertical="center"/>
    </xf>
    <xf numFmtId="0" fontId="4" fillId="0" borderId="0" xfId="0" applyFont="1" applyFill="1" applyAlignment="1">
      <alignment horizontal="center"/>
    </xf>
    <xf numFmtId="0" fontId="4" fillId="0" borderId="0" xfId="0" applyFont="1" applyFill="1"/>
    <xf numFmtId="0" fontId="4" fillId="0" borderId="0" xfId="0" applyFont="1" applyFill="1" applyAlignment="1"/>
    <xf numFmtId="0" fontId="4" fillId="0" borderId="0" xfId="0" applyFont="1" applyFill="1" applyAlignment="1">
      <alignment horizontal="right" vertical="center"/>
    </xf>
    <xf numFmtId="0" fontId="4" fillId="0" borderId="0" xfId="0" applyFont="1" applyFill="1" applyAlignment="1">
      <alignment horizontal="center" vertical="center"/>
    </xf>
    <xf numFmtId="0" fontId="4" fillId="0" borderId="1" xfId="0" applyFont="1" applyFill="1" applyBorder="1"/>
    <xf numFmtId="0" fontId="4" fillId="0" borderId="1" xfId="0" applyFont="1" applyFill="1" applyBorder="1" applyAlignment="1"/>
    <xf numFmtId="0" fontId="2" fillId="0" borderId="1" xfId="0" applyFont="1" applyFill="1" applyBorder="1" applyAlignment="1">
      <alignment horizontal="right" vertical="center" wrapText="1"/>
    </xf>
    <xf numFmtId="0" fontId="8" fillId="0" borderId="1" xfId="0" applyFont="1" applyFill="1" applyBorder="1" applyAlignment="1">
      <alignment vertical="center" wrapText="1"/>
    </xf>
    <xf numFmtId="49" fontId="2" fillId="0" borderId="1" xfId="0" applyNumberFormat="1" applyFont="1" applyFill="1" applyBorder="1" applyAlignment="1"/>
    <xf numFmtId="0" fontId="5" fillId="0" borderId="1" xfId="0" applyFont="1" applyFill="1" applyBorder="1" applyAlignment="1">
      <alignment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4482</xdr:colOff>
      <xdr:row>79</xdr:row>
      <xdr:rowOff>2689</xdr:rowOff>
    </xdr:from>
    <xdr:to>
      <xdr:col>3</xdr:col>
      <xdr:colOff>629322</xdr:colOff>
      <xdr:row>79</xdr:row>
      <xdr:rowOff>2689</xdr:rowOff>
    </xdr:to>
    <xdr:sp macro="" textlink="">
      <xdr:nvSpPr>
        <xdr:cNvPr id="488" name="Text Box 14">
          <a:extLst>
            <a:ext uri="{FF2B5EF4-FFF2-40B4-BE49-F238E27FC236}">
              <a16:creationId xmlns:a16="http://schemas.microsoft.com/office/drawing/2014/main" xmlns="" id="{00000000-0008-0000-0200-0000DA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489" name="Text Box 16">
          <a:extLst>
            <a:ext uri="{FF2B5EF4-FFF2-40B4-BE49-F238E27FC236}">
              <a16:creationId xmlns:a16="http://schemas.microsoft.com/office/drawing/2014/main" xmlns="" id="{00000000-0008-0000-0200-0000DB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490" name="Text Box 20">
          <a:extLst>
            <a:ext uri="{FF2B5EF4-FFF2-40B4-BE49-F238E27FC236}">
              <a16:creationId xmlns:a16="http://schemas.microsoft.com/office/drawing/2014/main" xmlns="" id="{00000000-0008-0000-0200-0000DC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491" name="Text Box 22">
          <a:extLst>
            <a:ext uri="{FF2B5EF4-FFF2-40B4-BE49-F238E27FC236}">
              <a16:creationId xmlns:a16="http://schemas.microsoft.com/office/drawing/2014/main" xmlns="" id="{00000000-0008-0000-0200-0000DD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492" name="Text Box 26">
          <a:extLst>
            <a:ext uri="{FF2B5EF4-FFF2-40B4-BE49-F238E27FC236}">
              <a16:creationId xmlns:a16="http://schemas.microsoft.com/office/drawing/2014/main" xmlns="" id="{00000000-0008-0000-0200-0000DE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493" name="Text Box 28">
          <a:extLst>
            <a:ext uri="{FF2B5EF4-FFF2-40B4-BE49-F238E27FC236}">
              <a16:creationId xmlns:a16="http://schemas.microsoft.com/office/drawing/2014/main" xmlns="" id="{00000000-0008-0000-0200-0000DF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494" name="Text Box 30">
          <a:extLst>
            <a:ext uri="{FF2B5EF4-FFF2-40B4-BE49-F238E27FC236}">
              <a16:creationId xmlns:a16="http://schemas.microsoft.com/office/drawing/2014/main" xmlns="" id="{00000000-0008-0000-0200-0000E0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495" name="Text Box 32">
          <a:extLst>
            <a:ext uri="{FF2B5EF4-FFF2-40B4-BE49-F238E27FC236}">
              <a16:creationId xmlns:a16="http://schemas.microsoft.com/office/drawing/2014/main" xmlns="" id="{00000000-0008-0000-0200-0000E1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496" name="Text Box 33">
          <a:extLst>
            <a:ext uri="{FF2B5EF4-FFF2-40B4-BE49-F238E27FC236}">
              <a16:creationId xmlns:a16="http://schemas.microsoft.com/office/drawing/2014/main" xmlns="" id="{00000000-0008-0000-0200-0000E200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497" name="Text Box 32">
          <a:extLst>
            <a:ext uri="{FF2B5EF4-FFF2-40B4-BE49-F238E27FC236}">
              <a16:creationId xmlns:a16="http://schemas.microsoft.com/office/drawing/2014/main" xmlns="" id="{00000000-0008-0000-0200-0000E300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498" name="Text Box 36">
          <a:extLst>
            <a:ext uri="{FF2B5EF4-FFF2-40B4-BE49-F238E27FC236}">
              <a16:creationId xmlns:a16="http://schemas.microsoft.com/office/drawing/2014/main" xmlns="" id="{00000000-0008-0000-0200-0000E4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499" name="Text Box 38">
          <a:extLst>
            <a:ext uri="{FF2B5EF4-FFF2-40B4-BE49-F238E27FC236}">
              <a16:creationId xmlns:a16="http://schemas.microsoft.com/office/drawing/2014/main" xmlns="" id="{00000000-0008-0000-0200-0000E5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00" name="Text Box 42">
          <a:extLst>
            <a:ext uri="{FF2B5EF4-FFF2-40B4-BE49-F238E27FC236}">
              <a16:creationId xmlns:a16="http://schemas.microsoft.com/office/drawing/2014/main" xmlns="" id="{00000000-0008-0000-0200-0000E6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01" name="Text Box 44">
          <a:extLst>
            <a:ext uri="{FF2B5EF4-FFF2-40B4-BE49-F238E27FC236}">
              <a16:creationId xmlns:a16="http://schemas.microsoft.com/office/drawing/2014/main" xmlns="" id="{00000000-0008-0000-0200-0000E7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02" name="Text Box 46">
          <a:extLst>
            <a:ext uri="{FF2B5EF4-FFF2-40B4-BE49-F238E27FC236}">
              <a16:creationId xmlns:a16="http://schemas.microsoft.com/office/drawing/2014/main" xmlns="" id="{00000000-0008-0000-0200-0000E8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03" name="Text Box 48">
          <a:extLst>
            <a:ext uri="{FF2B5EF4-FFF2-40B4-BE49-F238E27FC236}">
              <a16:creationId xmlns:a16="http://schemas.microsoft.com/office/drawing/2014/main" xmlns="" id="{00000000-0008-0000-0200-0000E9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504" name="Text Box 33">
          <a:extLst>
            <a:ext uri="{FF2B5EF4-FFF2-40B4-BE49-F238E27FC236}">
              <a16:creationId xmlns:a16="http://schemas.microsoft.com/office/drawing/2014/main" xmlns="" id="{00000000-0008-0000-0200-0000EA00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505" name="Text Box 32">
          <a:extLst>
            <a:ext uri="{FF2B5EF4-FFF2-40B4-BE49-F238E27FC236}">
              <a16:creationId xmlns:a16="http://schemas.microsoft.com/office/drawing/2014/main" xmlns="" id="{00000000-0008-0000-0200-0000EB00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06" name="Text Box 14">
          <a:extLst>
            <a:ext uri="{FF2B5EF4-FFF2-40B4-BE49-F238E27FC236}">
              <a16:creationId xmlns:a16="http://schemas.microsoft.com/office/drawing/2014/main" xmlns="" id="{00000000-0008-0000-0200-0000EC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07" name="Text Box 16">
          <a:extLst>
            <a:ext uri="{FF2B5EF4-FFF2-40B4-BE49-F238E27FC236}">
              <a16:creationId xmlns:a16="http://schemas.microsoft.com/office/drawing/2014/main" xmlns="" id="{00000000-0008-0000-0200-0000ED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08" name="Text Box 20">
          <a:extLst>
            <a:ext uri="{FF2B5EF4-FFF2-40B4-BE49-F238E27FC236}">
              <a16:creationId xmlns:a16="http://schemas.microsoft.com/office/drawing/2014/main" xmlns="" id="{00000000-0008-0000-0200-0000EE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09" name="Text Box 22">
          <a:extLst>
            <a:ext uri="{FF2B5EF4-FFF2-40B4-BE49-F238E27FC236}">
              <a16:creationId xmlns:a16="http://schemas.microsoft.com/office/drawing/2014/main" xmlns="" id="{00000000-0008-0000-0200-0000EF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10" name="Text Box 26">
          <a:extLst>
            <a:ext uri="{FF2B5EF4-FFF2-40B4-BE49-F238E27FC236}">
              <a16:creationId xmlns:a16="http://schemas.microsoft.com/office/drawing/2014/main" xmlns="" id="{00000000-0008-0000-0200-0000F0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11" name="Text Box 28">
          <a:extLst>
            <a:ext uri="{FF2B5EF4-FFF2-40B4-BE49-F238E27FC236}">
              <a16:creationId xmlns:a16="http://schemas.microsoft.com/office/drawing/2014/main" xmlns="" id="{00000000-0008-0000-0200-0000F1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12" name="Text Box 30">
          <a:extLst>
            <a:ext uri="{FF2B5EF4-FFF2-40B4-BE49-F238E27FC236}">
              <a16:creationId xmlns:a16="http://schemas.microsoft.com/office/drawing/2014/main" xmlns="" id="{00000000-0008-0000-0200-0000F2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13" name="Text Box 32">
          <a:extLst>
            <a:ext uri="{FF2B5EF4-FFF2-40B4-BE49-F238E27FC236}">
              <a16:creationId xmlns:a16="http://schemas.microsoft.com/office/drawing/2014/main" xmlns="" id="{00000000-0008-0000-0200-0000F3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514" name="Text Box 33">
          <a:extLst>
            <a:ext uri="{FF2B5EF4-FFF2-40B4-BE49-F238E27FC236}">
              <a16:creationId xmlns:a16="http://schemas.microsoft.com/office/drawing/2014/main" xmlns="" id="{00000000-0008-0000-0200-0000F400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515" name="Text Box 32">
          <a:extLst>
            <a:ext uri="{FF2B5EF4-FFF2-40B4-BE49-F238E27FC236}">
              <a16:creationId xmlns:a16="http://schemas.microsoft.com/office/drawing/2014/main" xmlns="" id="{00000000-0008-0000-0200-0000F500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16" name="Text Box 36">
          <a:extLst>
            <a:ext uri="{FF2B5EF4-FFF2-40B4-BE49-F238E27FC236}">
              <a16:creationId xmlns:a16="http://schemas.microsoft.com/office/drawing/2014/main" xmlns="" id="{00000000-0008-0000-0200-0000F6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17" name="Text Box 38">
          <a:extLst>
            <a:ext uri="{FF2B5EF4-FFF2-40B4-BE49-F238E27FC236}">
              <a16:creationId xmlns:a16="http://schemas.microsoft.com/office/drawing/2014/main" xmlns="" id="{00000000-0008-0000-0200-0000F7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18" name="Text Box 42">
          <a:extLst>
            <a:ext uri="{FF2B5EF4-FFF2-40B4-BE49-F238E27FC236}">
              <a16:creationId xmlns:a16="http://schemas.microsoft.com/office/drawing/2014/main" xmlns="" id="{00000000-0008-0000-0200-0000F8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19" name="Text Box 44">
          <a:extLst>
            <a:ext uri="{FF2B5EF4-FFF2-40B4-BE49-F238E27FC236}">
              <a16:creationId xmlns:a16="http://schemas.microsoft.com/office/drawing/2014/main" xmlns="" id="{00000000-0008-0000-0200-0000F9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20" name="Text Box 46">
          <a:extLst>
            <a:ext uri="{FF2B5EF4-FFF2-40B4-BE49-F238E27FC236}">
              <a16:creationId xmlns:a16="http://schemas.microsoft.com/office/drawing/2014/main" xmlns="" id="{00000000-0008-0000-0200-0000FA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21" name="Text Box 48">
          <a:extLst>
            <a:ext uri="{FF2B5EF4-FFF2-40B4-BE49-F238E27FC236}">
              <a16:creationId xmlns:a16="http://schemas.microsoft.com/office/drawing/2014/main" xmlns="" id="{00000000-0008-0000-0200-0000FB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522" name="Text Box 33">
          <a:extLst>
            <a:ext uri="{FF2B5EF4-FFF2-40B4-BE49-F238E27FC236}">
              <a16:creationId xmlns:a16="http://schemas.microsoft.com/office/drawing/2014/main" xmlns="" id="{00000000-0008-0000-0200-0000FC00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523" name="Text Box 32">
          <a:extLst>
            <a:ext uri="{FF2B5EF4-FFF2-40B4-BE49-F238E27FC236}">
              <a16:creationId xmlns:a16="http://schemas.microsoft.com/office/drawing/2014/main" xmlns="" id="{00000000-0008-0000-0200-0000FD00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24" name="Text Box 14">
          <a:extLst>
            <a:ext uri="{FF2B5EF4-FFF2-40B4-BE49-F238E27FC236}">
              <a16:creationId xmlns:a16="http://schemas.microsoft.com/office/drawing/2014/main" xmlns="" id="{00000000-0008-0000-0200-0000FE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25" name="Text Box 16">
          <a:extLst>
            <a:ext uri="{FF2B5EF4-FFF2-40B4-BE49-F238E27FC236}">
              <a16:creationId xmlns:a16="http://schemas.microsoft.com/office/drawing/2014/main" xmlns="" id="{00000000-0008-0000-0200-0000FF00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26" name="Text Box 20">
          <a:extLst>
            <a:ext uri="{FF2B5EF4-FFF2-40B4-BE49-F238E27FC236}">
              <a16:creationId xmlns:a16="http://schemas.microsoft.com/office/drawing/2014/main" xmlns="" id="{00000000-0008-0000-0200-000000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27" name="Text Box 22">
          <a:extLst>
            <a:ext uri="{FF2B5EF4-FFF2-40B4-BE49-F238E27FC236}">
              <a16:creationId xmlns:a16="http://schemas.microsoft.com/office/drawing/2014/main" xmlns="" id="{00000000-0008-0000-0200-000001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28" name="Text Box 26">
          <a:extLst>
            <a:ext uri="{FF2B5EF4-FFF2-40B4-BE49-F238E27FC236}">
              <a16:creationId xmlns:a16="http://schemas.microsoft.com/office/drawing/2014/main" xmlns="" id="{00000000-0008-0000-0200-000002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29" name="Text Box 28">
          <a:extLst>
            <a:ext uri="{FF2B5EF4-FFF2-40B4-BE49-F238E27FC236}">
              <a16:creationId xmlns:a16="http://schemas.microsoft.com/office/drawing/2014/main" xmlns="" id="{00000000-0008-0000-0200-000003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30" name="Text Box 30">
          <a:extLst>
            <a:ext uri="{FF2B5EF4-FFF2-40B4-BE49-F238E27FC236}">
              <a16:creationId xmlns:a16="http://schemas.microsoft.com/office/drawing/2014/main" xmlns="" id="{00000000-0008-0000-0200-000004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31" name="Text Box 32">
          <a:extLst>
            <a:ext uri="{FF2B5EF4-FFF2-40B4-BE49-F238E27FC236}">
              <a16:creationId xmlns:a16="http://schemas.microsoft.com/office/drawing/2014/main" xmlns="" id="{00000000-0008-0000-0200-000005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532" name="Text Box 33">
          <a:extLst>
            <a:ext uri="{FF2B5EF4-FFF2-40B4-BE49-F238E27FC236}">
              <a16:creationId xmlns:a16="http://schemas.microsoft.com/office/drawing/2014/main" xmlns="" id="{00000000-0008-0000-0200-000006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533" name="Text Box 32">
          <a:extLst>
            <a:ext uri="{FF2B5EF4-FFF2-40B4-BE49-F238E27FC236}">
              <a16:creationId xmlns:a16="http://schemas.microsoft.com/office/drawing/2014/main" xmlns="" id="{00000000-0008-0000-0200-000007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34" name="Text Box 36">
          <a:extLst>
            <a:ext uri="{FF2B5EF4-FFF2-40B4-BE49-F238E27FC236}">
              <a16:creationId xmlns:a16="http://schemas.microsoft.com/office/drawing/2014/main" xmlns="" id="{00000000-0008-0000-0200-000008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35" name="Text Box 38">
          <a:extLst>
            <a:ext uri="{FF2B5EF4-FFF2-40B4-BE49-F238E27FC236}">
              <a16:creationId xmlns:a16="http://schemas.microsoft.com/office/drawing/2014/main" xmlns="" id="{00000000-0008-0000-0200-000009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36" name="Text Box 42">
          <a:extLst>
            <a:ext uri="{FF2B5EF4-FFF2-40B4-BE49-F238E27FC236}">
              <a16:creationId xmlns:a16="http://schemas.microsoft.com/office/drawing/2014/main" xmlns="" id="{00000000-0008-0000-0200-00000A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37" name="Text Box 44">
          <a:extLst>
            <a:ext uri="{FF2B5EF4-FFF2-40B4-BE49-F238E27FC236}">
              <a16:creationId xmlns:a16="http://schemas.microsoft.com/office/drawing/2014/main" xmlns="" id="{00000000-0008-0000-0200-00000B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38" name="Text Box 46">
          <a:extLst>
            <a:ext uri="{FF2B5EF4-FFF2-40B4-BE49-F238E27FC236}">
              <a16:creationId xmlns:a16="http://schemas.microsoft.com/office/drawing/2014/main" xmlns="" id="{00000000-0008-0000-0200-00000C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39" name="Text Box 48">
          <a:extLst>
            <a:ext uri="{FF2B5EF4-FFF2-40B4-BE49-F238E27FC236}">
              <a16:creationId xmlns:a16="http://schemas.microsoft.com/office/drawing/2014/main" xmlns="" id="{00000000-0008-0000-0200-00000D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540" name="Text Box 33">
          <a:extLst>
            <a:ext uri="{FF2B5EF4-FFF2-40B4-BE49-F238E27FC236}">
              <a16:creationId xmlns:a16="http://schemas.microsoft.com/office/drawing/2014/main" xmlns="" id="{00000000-0008-0000-0200-00000E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541" name="Text Box 32">
          <a:extLst>
            <a:ext uri="{FF2B5EF4-FFF2-40B4-BE49-F238E27FC236}">
              <a16:creationId xmlns:a16="http://schemas.microsoft.com/office/drawing/2014/main" xmlns="" id="{00000000-0008-0000-0200-00000F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42" name="Text Box 14">
          <a:extLst>
            <a:ext uri="{FF2B5EF4-FFF2-40B4-BE49-F238E27FC236}">
              <a16:creationId xmlns:a16="http://schemas.microsoft.com/office/drawing/2014/main" xmlns="" id="{00000000-0008-0000-0200-000010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43" name="Text Box 16">
          <a:extLst>
            <a:ext uri="{FF2B5EF4-FFF2-40B4-BE49-F238E27FC236}">
              <a16:creationId xmlns:a16="http://schemas.microsoft.com/office/drawing/2014/main" xmlns="" id="{00000000-0008-0000-0200-000011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44" name="Text Box 20">
          <a:extLst>
            <a:ext uri="{FF2B5EF4-FFF2-40B4-BE49-F238E27FC236}">
              <a16:creationId xmlns:a16="http://schemas.microsoft.com/office/drawing/2014/main" xmlns="" id="{00000000-0008-0000-0200-000012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45" name="Text Box 22">
          <a:extLst>
            <a:ext uri="{FF2B5EF4-FFF2-40B4-BE49-F238E27FC236}">
              <a16:creationId xmlns:a16="http://schemas.microsoft.com/office/drawing/2014/main" xmlns="" id="{00000000-0008-0000-0200-000013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46" name="Text Box 26">
          <a:extLst>
            <a:ext uri="{FF2B5EF4-FFF2-40B4-BE49-F238E27FC236}">
              <a16:creationId xmlns:a16="http://schemas.microsoft.com/office/drawing/2014/main" xmlns="" id="{00000000-0008-0000-0200-000014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47" name="Text Box 28">
          <a:extLst>
            <a:ext uri="{FF2B5EF4-FFF2-40B4-BE49-F238E27FC236}">
              <a16:creationId xmlns:a16="http://schemas.microsoft.com/office/drawing/2014/main" xmlns="" id="{00000000-0008-0000-0200-000015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48" name="Text Box 30">
          <a:extLst>
            <a:ext uri="{FF2B5EF4-FFF2-40B4-BE49-F238E27FC236}">
              <a16:creationId xmlns:a16="http://schemas.microsoft.com/office/drawing/2014/main" xmlns="" id="{00000000-0008-0000-0200-000016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49" name="Text Box 32">
          <a:extLst>
            <a:ext uri="{FF2B5EF4-FFF2-40B4-BE49-F238E27FC236}">
              <a16:creationId xmlns:a16="http://schemas.microsoft.com/office/drawing/2014/main" xmlns="" id="{00000000-0008-0000-0200-000017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550" name="Text Box 33">
          <a:extLst>
            <a:ext uri="{FF2B5EF4-FFF2-40B4-BE49-F238E27FC236}">
              <a16:creationId xmlns:a16="http://schemas.microsoft.com/office/drawing/2014/main" xmlns="" id="{00000000-0008-0000-0200-000018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551" name="Text Box 32">
          <a:extLst>
            <a:ext uri="{FF2B5EF4-FFF2-40B4-BE49-F238E27FC236}">
              <a16:creationId xmlns:a16="http://schemas.microsoft.com/office/drawing/2014/main" xmlns="" id="{00000000-0008-0000-0200-000019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52" name="Text Box 36">
          <a:extLst>
            <a:ext uri="{FF2B5EF4-FFF2-40B4-BE49-F238E27FC236}">
              <a16:creationId xmlns:a16="http://schemas.microsoft.com/office/drawing/2014/main" xmlns="" id="{00000000-0008-0000-0200-00001A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53" name="Text Box 38">
          <a:extLst>
            <a:ext uri="{FF2B5EF4-FFF2-40B4-BE49-F238E27FC236}">
              <a16:creationId xmlns:a16="http://schemas.microsoft.com/office/drawing/2014/main" xmlns="" id="{00000000-0008-0000-0200-00001B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54" name="Text Box 42">
          <a:extLst>
            <a:ext uri="{FF2B5EF4-FFF2-40B4-BE49-F238E27FC236}">
              <a16:creationId xmlns:a16="http://schemas.microsoft.com/office/drawing/2014/main" xmlns="" id="{00000000-0008-0000-0200-00001C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55" name="Text Box 44">
          <a:extLst>
            <a:ext uri="{FF2B5EF4-FFF2-40B4-BE49-F238E27FC236}">
              <a16:creationId xmlns:a16="http://schemas.microsoft.com/office/drawing/2014/main" xmlns="" id="{00000000-0008-0000-0200-00001D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56" name="Text Box 46">
          <a:extLst>
            <a:ext uri="{FF2B5EF4-FFF2-40B4-BE49-F238E27FC236}">
              <a16:creationId xmlns:a16="http://schemas.microsoft.com/office/drawing/2014/main" xmlns="" id="{00000000-0008-0000-0200-00001E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57" name="Text Box 48">
          <a:extLst>
            <a:ext uri="{FF2B5EF4-FFF2-40B4-BE49-F238E27FC236}">
              <a16:creationId xmlns:a16="http://schemas.microsoft.com/office/drawing/2014/main" xmlns="" id="{00000000-0008-0000-0200-00001F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558" name="Text Box 33">
          <a:extLst>
            <a:ext uri="{FF2B5EF4-FFF2-40B4-BE49-F238E27FC236}">
              <a16:creationId xmlns:a16="http://schemas.microsoft.com/office/drawing/2014/main" xmlns="" id="{00000000-0008-0000-0200-000020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559" name="Text Box 32">
          <a:extLst>
            <a:ext uri="{FF2B5EF4-FFF2-40B4-BE49-F238E27FC236}">
              <a16:creationId xmlns:a16="http://schemas.microsoft.com/office/drawing/2014/main" xmlns="" id="{00000000-0008-0000-0200-000021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96" name="Text Box 14">
          <a:extLst>
            <a:ext uri="{FF2B5EF4-FFF2-40B4-BE49-F238E27FC236}">
              <a16:creationId xmlns:a16="http://schemas.microsoft.com/office/drawing/2014/main" xmlns="" id="{00000000-0008-0000-0200-000022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97" name="Text Box 16">
          <a:extLst>
            <a:ext uri="{FF2B5EF4-FFF2-40B4-BE49-F238E27FC236}">
              <a16:creationId xmlns:a16="http://schemas.microsoft.com/office/drawing/2014/main" xmlns="" id="{00000000-0008-0000-0200-000023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98" name="Text Box 20">
          <a:extLst>
            <a:ext uri="{FF2B5EF4-FFF2-40B4-BE49-F238E27FC236}">
              <a16:creationId xmlns:a16="http://schemas.microsoft.com/office/drawing/2014/main" xmlns="" id="{00000000-0008-0000-0200-000024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599" name="Text Box 22">
          <a:extLst>
            <a:ext uri="{FF2B5EF4-FFF2-40B4-BE49-F238E27FC236}">
              <a16:creationId xmlns:a16="http://schemas.microsoft.com/office/drawing/2014/main" xmlns="" id="{00000000-0008-0000-0200-000025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00" name="Text Box 26">
          <a:extLst>
            <a:ext uri="{FF2B5EF4-FFF2-40B4-BE49-F238E27FC236}">
              <a16:creationId xmlns:a16="http://schemas.microsoft.com/office/drawing/2014/main" xmlns="" id="{00000000-0008-0000-0200-000026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01" name="Text Box 28">
          <a:extLst>
            <a:ext uri="{FF2B5EF4-FFF2-40B4-BE49-F238E27FC236}">
              <a16:creationId xmlns:a16="http://schemas.microsoft.com/office/drawing/2014/main" xmlns="" id="{00000000-0008-0000-0200-000027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02" name="Text Box 30">
          <a:extLst>
            <a:ext uri="{FF2B5EF4-FFF2-40B4-BE49-F238E27FC236}">
              <a16:creationId xmlns:a16="http://schemas.microsoft.com/office/drawing/2014/main" xmlns="" id="{00000000-0008-0000-0200-000028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03" name="Text Box 32">
          <a:extLst>
            <a:ext uri="{FF2B5EF4-FFF2-40B4-BE49-F238E27FC236}">
              <a16:creationId xmlns:a16="http://schemas.microsoft.com/office/drawing/2014/main" xmlns="" id="{00000000-0008-0000-0200-000029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604" name="Text Box 33">
          <a:extLst>
            <a:ext uri="{FF2B5EF4-FFF2-40B4-BE49-F238E27FC236}">
              <a16:creationId xmlns:a16="http://schemas.microsoft.com/office/drawing/2014/main" xmlns="" id="{00000000-0008-0000-0200-00002A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605" name="Text Box 32">
          <a:extLst>
            <a:ext uri="{FF2B5EF4-FFF2-40B4-BE49-F238E27FC236}">
              <a16:creationId xmlns:a16="http://schemas.microsoft.com/office/drawing/2014/main" xmlns="" id="{00000000-0008-0000-0200-00002B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06" name="Text Box 36">
          <a:extLst>
            <a:ext uri="{FF2B5EF4-FFF2-40B4-BE49-F238E27FC236}">
              <a16:creationId xmlns:a16="http://schemas.microsoft.com/office/drawing/2014/main" xmlns="" id="{00000000-0008-0000-0200-00002C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07" name="Text Box 38">
          <a:extLst>
            <a:ext uri="{FF2B5EF4-FFF2-40B4-BE49-F238E27FC236}">
              <a16:creationId xmlns:a16="http://schemas.microsoft.com/office/drawing/2014/main" xmlns="" id="{00000000-0008-0000-0200-00002D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08" name="Text Box 42">
          <a:extLst>
            <a:ext uri="{FF2B5EF4-FFF2-40B4-BE49-F238E27FC236}">
              <a16:creationId xmlns:a16="http://schemas.microsoft.com/office/drawing/2014/main" xmlns="" id="{00000000-0008-0000-0200-00002E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09" name="Text Box 44">
          <a:extLst>
            <a:ext uri="{FF2B5EF4-FFF2-40B4-BE49-F238E27FC236}">
              <a16:creationId xmlns:a16="http://schemas.microsoft.com/office/drawing/2014/main" xmlns="" id="{00000000-0008-0000-0200-00002F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10" name="Text Box 46">
          <a:extLst>
            <a:ext uri="{FF2B5EF4-FFF2-40B4-BE49-F238E27FC236}">
              <a16:creationId xmlns:a16="http://schemas.microsoft.com/office/drawing/2014/main" xmlns="" id="{00000000-0008-0000-0200-000030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11" name="Text Box 48">
          <a:extLst>
            <a:ext uri="{FF2B5EF4-FFF2-40B4-BE49-F238E27FC236}">
              <a16:creationId xmlns:a16="http://schemas.microsoft.com/office/drawing/2014/main" xmlns="" id="{00000000-0008-0000-0200-000031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612" name="Text Box 33">
          <a:extLst>
            <a:ext uri="{FF2B5EF4-FFF2-40B4-BE49-F238E27FC236}">
              <a16:creationId xmlns:a16="http://schemas.microsoft.com/office/drawing/2014/main" xmlns="" id="{00000000-0008-0000-0200-000032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613" name="Text Box 32">
          <a:extLst>
            <a:ext uri="{FF2B5EF4-FFF2-40B4-BE49-F238E27FC236}">
              <a16:creationId xmlns:a16="http://schemas.microsoft.com/office/drawing/2014/main" xmlns="" id="{00000000-0008-0000-0200-000033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14" name="Text Box 14">
          <a:extLst>
            <a:ext uri="{FF2B5EF4-FFF2-40B4-BE49-F238E27FC236}">
              <a16:creationId xmlns:a16="http://schemas.microsoft.com/office/drawing/2014/main" xmlns="" id="{00000000-0008-0000-0200-000034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15" name="Text Box 16">
          <a:extLst>
            <a:ext uri="{FF2B5EF4-FFF2-40B4-BE49-F238E27FC236}">
              <a16:creationId xmlns:a16="http://schemas.microsoft.com/office/drawing/2014/main" xmlns="" id="{00000000-0008-0000-0200-000035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16" name="Text Box 20">
          <a:extLst>
            <a:ext uri="{FF2B5EF4-FFF2-40B4-BE49-F238E27FC236}">
              <a16:creationId xmlns:a16="http://schemas.microsoft.com/office/drawing/2014/main" xmlns="" id="{00000000-0008-0000-0200-000036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17" name="Text Box 22">
          <a:extLst>
            <a:ext uri="{FF2B5EF4-FFF2-40B4-BE49-F238E27FC236}">
              <a16:creationId xmlns:a16="http://schemas.microsoft.com/office/drawing/2014/main" xmlns="" id="{00000000-0008-0000-0200-000037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18" name="Text Box 26">
          <a:extLst>
            <a:ext uri="{FF2B5EF4-FFF2-40B4-BE49-F238E27FC236}">
              <a16:creationId xmlns:a16="http://schemas.microsoft.com/office/drawing/2014/main" xmlns="" id="{00000000-0008-0000-0200-000038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19" name="Text Box 28">
          <a:extLst>
            <a:ext uri="{FF2B5EF4-FFF2-40B4-BE49-F238E27FC236}">
              <a16:creationId xmlns:a16="http://schemas.microsoft.com/office/drawing/2014/main" xmlns="" id="{00000000-0008-0000-0200-000039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20" name="Text Box 30">
          <a:extLst>
            <a:ext uri="{FF2B5EF4-FFF2-40B4-BE49-F238E27FC236}">
              <a16:creationId xmlns:a16="http://schemas.microsoft.com/office/drawing/2014/main" xmlns="" id="{00000000-0008-0000-0200-00003A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21" name="Text Box 32">
          <a:extLst>
            <a:ext uri="{FF2B5EF4-FFF2-40B4-BE49-F238E27FC236}">
              <a16:creationId xmlns:a16="http://schemas.microsoft.com/office/drawing/2014/main" xmlns="" id="{00000000-0008-0000-0200-00003B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622" name="Text Box 33">
          <a:extLst>
            <a:ext uri="{FF2B5EF4-FFF2-40B4-BE49-F238E27FC236}">
              <a16:creationId xmlns:a16="http://schemas.microsoft.com/office/drawing/2014/main" xmlns="" id="{00000000-0008-0000-0200-00003C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623" name="Text Box 32">
          <a:extLst>
            <a:ext uri="{FF2B5EF4-FFF2-40B4-BE49-F238E27FC236}">
              <a16:creationId xmlns:a16="http://schemas.microsoft.com/office/drawing/2014/main" xmlns="" id="{00000000-0008-0000-0200-00003D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24" name="Text Box 36">
          <a:extLst>
            <a:ext uri="{FF2B5EF4-FFF2-40B4-BE49-F238E27FC236}">
              <a16:creationId xmlns:a16="http://schemas.microsoft.com/office/drawing/2014/main" xmlns="" id="{00000000-0008-0000-0200-00003E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25" name="Text Box 38">
          <a:extLst>
            <a:ext uri="{FF2B5EF4-FFF2-40B4-BE49-F238E27FC236}">
              <a16:creationId xmlns:a16="http://schemas.microsoft.com/office/drawing/2014/main" xmlns="" id="{00000000-0008-0000-0200-00003F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26" name="Text Box 42">
          <a:extLst>
            <a:ext uri="{FF2B5EF4-FFF2-40B4-BE49-F238E27FC236}">
              <a16:creationId xmlns:a16="http://schemas.microsoft.com/office/drawing/2014/main" xmlns="" id="{00000000-0008-0000-0200-000040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27" name="Text Box 44">
          <a:extLst>
            <a:ext uri="{FF2B5EF4-FFF2-40B4-BE49-F238E27FC236}">
              <a16:creationId xmlns:a16="http://schemas.microsoft.com/office/drawing/2014/main" xmlns="" id="{00000000-0008-0000-0200-000041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28" name="Text Box 46">
          <a:extLst>
            <a:ext uri="{FF2B5EF4-FFF2-40B4-BE49-F238E27FC236}">
              <a16:creationId xmlns:a16="http://schemas.microsoft.com/office/drawing/2014/main" xmlns="" id="{00000000-0008-0000-0200-000042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29" name="Text Box 48">
          <a:extLst>
            <a:ext uri="{FF2B5EF4-FFF2-40B4-BE49-F238E27FC236}">
              <a16:creationId xmlns:a16="http://schemas.microsoft.com/office/drawing/2014/main" xmlns="" id="{00000000-0008-0000-0200-000043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630" name="Text Box 33">
          <a:extLst>
            <a:ext uri="{FF2B5EF4-FFF2-40B4-BE49-F238E27FC236}">
              <a16:creationId xmlns:a16="http://schemas.microsoft.com/office/drawing/2014/main" xmlns="" id="{00000000-0008-0000-0200-000044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631" name="Text Box 32">
          <a:extLst>
            <a:ext uri="{FF2B5EF4-FFF2-40B4-BE49-F238E27FC236}">
              <a16:creationId xmlns:a16="http://schemas.microsoft.com/office/drawing/2014/main" xmlns="" id="{00000000-0008-0000-0200-000045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32" name="Text Box 14">
          <a:extLst>
            <a:ext uri="{FF2B5EF4-FFF2-40B4-BE49-F238E27FC236}">
              <a16:creationId xmlns:a16="http://schemas.microsoft.com/office/drawing/2014/main" xmlns="" id="{00000000-0008-0000-0200-000046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33" name="Text Box 16">
          <a:extLst>
            <a:ext uri="{FF2B5EF4-FFF2-40B4-BE49-F238E27FC236}">
              <a16:creationId xmlns:a16="http://schemas.microsoft.com/office/drawing/2014/main" xmlns="" id="{00000000-0008-0000-0200-000047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34" name="Text Box 20">
          <a:extLst>
            <a:ext uri="{FF2B5EF4-FFF2-40B4-BE49-F238E27FC236}">
              <a16:creationId xmlns:a16="http://schemas.microsoft.com/office/drawing/2014/main" xmlns="" id="{00000000-0008-0000-0200-000048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35" name="Text Box 22">
          <a:extLst>
            <a:ext uri="{FF2B5EF4-FFF2-40B4-BE49-F238E27FC236}">
              <a16:creationId xmlns:a16="http://schemas.microsoft.com/office/drawing/2014/main" xmlns="" id="{00000000-0008-0000-0200-000049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36" name="Text Box 26">
          <a:extLst>
            <a:ext uri="{FF2B5EF4-FFF2-40B4-BE49-F238E27FC236}">
              <a16:creationId xmlns:a16="http://schemas.microsoft.com/office/drawing/2014/main" xmlns="" id="{00000000-0008-0000-0200-00004A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37" name="Text Box 28">
          <a:extLst>
            <a:ext uri="{FF2B5EF4-FFF2-40B4-BE49-F238E27FC236}">
              <a16:creationId xmlns:a16="http://schemas.microsoft.com/office/drawing/2014/main" xmlns="" id="{00000000-0008-0000-0200-00004B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38" name="Text Box 30">
          <a:extLst>
            <a:ext uri="{FF2B5EF4-FFF2-40B4-BE49-F238E27FC236}">
              <a16:creationId xmlns:a16="http://schemas.microsoft.com/office/drawing/2014/main" xmlns="" id="{00000000-0008-0000-0200-00004C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39" name="Text Box 32">
          <a:extLst>
            <a:ext uri="{FF2B5EF4-FFF2-40B4-BE49-F238E27FC236}">
              <a16:creationId xmlns:a16="http://schemas.microsoft.com/office/drawing/2014/main" xmlns="" id="{00000000-0008-0000-0200-00004D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640" name="Text Box 33">
          <a:extLst>
            <a:ext uri="{FF2B5EF4-FFF2-40B4-BE49-F238E27FC236}">
              <a16:creationId xmlns:a16="http://schemas.microsoft.com/office/drawing/2014/main" xmlns="" id="{00000000-0008-0000-0200-00004E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641" name="Text Box 32">
          <a:extLst>
            <a:ext uri="{FF2B5EF4-FFF2-40B4-BE49-F238E27FC236}">
              <a16:creationId xmlns:a16="http://schemas.microsoft.com/office/drawing/2014/main" xmlns="" id="{00000000-0008-0000-0200-00004F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42" name="Text Box 36">
          <a:extLst>
            <a:ext uri="{FF2B5EF4-FFF2-40B4-BE49-F238E27FC236}">
              <a16:creationId xmlns:a16="http://schemas.microsoft.com/office/drawing/2014/main" xmlns="" id="{00000000-0008-0000-0200-000050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43" name="Text Box 38">
          <a:extLst>
            <a:ext uri="{FF2B5EF4-FFF2-40B4-BE49-F238E27FC236}">
              <a16:creationId xmlns:a16="http://schemas.microsoft.com/office/drawing/2014/main" xmlns="" id="{00000000-0008-0000-0200-000051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44" name="Text Box 42">
          <a:extLst>
            <a:ext uri="{FF2B5EF4-FFF2-40B4-BE49-F238E27FC236}">
              <a16:creationId xmlns:a16="http://schemas.microsoft.com/office/drawing/2014/main" xmlns="" id="{00000000-0008-0000-0200-000052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45" name="Text Box 44">
          <a:extLst>
            <a:ext uri="{FF2B5EF4-FFF2-40B4-BE49-F238E27FC236}">
              <a16:creationId xmlns:a16="http://schemas.microsoft.com/office/drawing/2014/main" xmlns="" id="{00000000-0008-0000-0200-000053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46" name="Text Box 46">
          <a:extLst>
            <a:ext uri="{FF2B5EF4-FFF2-40B4-BE49-F238E27FC236}">
              <a16:creationId xmlns:a16="http://schemas.microsoft.com/office/drawing/2014/main" xmlns="" id="{00000000-0008-0000-0200-000054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47" name="Text Box 48">
          <a:extLst>
            <a:ext uri="{FF2B5EF4-FFF2-40B4-BE49-F238E27FC236}">
              <a16:creationId xmlns:a16="http://schemas.microsoft.com/office/drawing/2014/main" xmlns="" id="{00000000-0008-0000-0200-000055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648" name="Text Box 33">
          <a:extLst>
            <a:ext uri="{FF2B5EF4-FFF2-40B4-BE49-F238E27FC236}">
              <a16:creationId xmlns:a16="http://schemas.microsoft.com/office/drawing/2014/main" xmlns="" id="{00000000-0008-0000-0200-000056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649" name="Text Box 32">
          <a:extLst>
            <a:ext uri="{FF2B5EF4-FFF2-40B4-BE49-F238E27FC236}">
              <a16:creationId xmlns:a16="http://schemas.microsoft.com/office/drawing/2014/main" xmlns="" id="{00000000-0008-0000-0200-000057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50" name="Text Box 14">
          <a:extLst>
            <a:ext uri="{FF2B5EF4-FFF2-40B4-BE49-F238E27FC236}">
              <a16:creationId xmlns:a16="http://schemas.microsoft.com/office/drawing/2014/main" xmlns="" id="{00000000-0008-0000-0200-000058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51" name="Text Box 16">
          <a:extLst>
            <a:ext uri="{FF2B5EF4-FFF2-40B4-BE49-F238E27FC236}">
              <a16:creationId xmlns:a16="http://schemas.microsoft.com/office/drawing/2014/main" xmlns="" id="{00000000-0008-0000-0200-000059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52" name="Text Box 20">
          <a:extLst>
            <a:ext uri="{FF2B5EF4-FFF2-40B4-BE49-F238E27FC236}">
              <a16:creationId xmlns:a16="http://schemas.microsoft.com/office/drawing/2014/main" xmlns="" id="{00000000-0008-0000-0200-00005A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53" name="Text Box 22">
          <a:extLst>
            <a:ext uri="{FF2B5EF4-FFF2-40B4-BE49-F238E27FC236}">
              <a16:creationId xmlns:a16="http://schemas.microsoft.com/office/drawing/2014/main" xmlns="" id="{00000000-0008-0000-0200-00005B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54" name="Text Box 26">
          <a:extLst>
            <a:ext uri="{FF2B5EF4-FFF2-40B4-BE49-F238E27FC236}">
              <a16:creationId xmlns:a16="http://schemas.microsoft.com/office/drawing/2014/main" xmlns="" id="{00000000-0008-0000-0200-00005C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55" name="Text Box 28">
          <a:extLst>
            <a:ext uri="{FF2B5EF4-FFF2-40B4-BE49-F238E27FC236}">
              <a16:creationId xmlns:a16="http://schemas.microsoft.com/office/drawing/2014/main" xmlns="" id="{00000000-0008-0000-0200-00005D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56" name="Text Box 30">
          <a:extLst>
            <a:ext uri="{FF2B5EF4-FFF2-40B4-BE49-F238E27FC236}">
              <a16:creationId xmlns:a16="http://schemas.microsoft.com/office/drawing/2014/main" xmlns="" id="{00000000-0008-0000-0200-00005E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57" name="Text Box 32">
          <a:extLst>
            <a:ext uri="{FF2B5EF4-FFF2-40B4-BE49-F238E27FC236}">
              <a16:creationId xmlns:a16="http://schemas.microsoft.com/office/drawing/2014/main" xmlns="" id="{00000000-0008-0000-0200-00005F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658" name="Text Box 33">
          <a:extLst>
            <a:ext uri="{FF2B5EF4-FFF2-40B4-BE49-F238E27FC236}">
              <a16:creationId xmlns:a16="http://schemas.microsoft.com/office/drawing/2014/main" xmlns="" id="{00000000-0008-0000-0200-000060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659" name="Text Box 32">
          <a:extLst>
            <a:ext uri="{FF2B5EF4-FFF2-40B4-BE49-F238E27FC236}">
              <a16:creationId xmlns:a16="http://schemas.microsoft.com/office/drawing/2014/main" xmlns="" id="{00000000-0008-0000-0200-000061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60" name="Text Box 36">
          <a:extLst>
            <a:ext uri="{FF2B5EF4-FFF2-40B4-BE49-F238E27FC236}">
              <a16:creationId xmlns:a16="http://schemas.microsoft.com/office/drawing/2014/main" xmlns="" id="{00000000-0008-0000-0200-000062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61" name="Text Box 38">
          <a:extLst>
            <a:ext uri="{FF2B5EF4-FFF2-40B4-BE49-F238E27FC236}">
              <a16:creationId xmlns:a16="http://schemas.microsoft.com/office/drawing/2014/main" xmlns="" id="{00000000-0008-0000-0200-000063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62" name="Text Box 42">
          <a:extLst>
            <a:ext uri="{FF2B5EF4-FFF2-40B4-BE49-F238E27FC236}">
              <a16:creationId xmlns:a16="http://schemas.microsoft.com/office/drawing/2014/main" xmlns="" id="{00000000-0008-0000-0200-000064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63" name="Text Box 44">
          <a:extLst>
            <a:ext uri="{FF2B5EF4-FFF2-40B4-BE49-F238E27FC236}">
              <a16:creationId xmlns:a16="http://schemas.microsoft.com/office/drawing/2014/main" xmlns="" id="{00000000-0008-0000-0200-000065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64" name="Text Box 46">
          <a:extLst>
            <a:ext uri="{FF2B5EF4-FFF2-40B4-BE49-F238E27FC236}">
              <a16:creationId xmlns:a16="http://schemas.microsoft.com/office/drawing/2014/main" xmlns="" id="{00000000-0008-0000-0200-000066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65" name="Text Box 48">
          <a:extLst>
            <a:ext uri="{FF2B5EF4-FFF2-40B4-BE49-F238E27FC236}">
              <a16:creationId xmlns:a16="http://schemas.microsoft.com/office/drawing/2014/main" xmlns="" id="{00000000-0008-0000-0200-000067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666" name="Text Box 33">
          <a:extLst>
            <a:ext uri="{FF2B5EF4-FFF2-40B4-BE49-F238E27FC236}">
              <a16:creationId xmlns:a16="http://schemas.microsoft.com/office/drawing/2014/main" xmlns="" id="{00000000-0008-0000-0200-000068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667" name="Text Box 32">
          <a:extLst>
            <a:ext uri="{FF2B5EF4-FFF2-40B4-BE49-F238E27FC236}">
              <a16:creationId xmlns:a16="http://schemas.microsoft.com/office/drawing/2014/main" xmlns="" id="{00000000-0008-0000-0200-000069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68" name="Text Box 14">
          <a:extLst>
            <a:ext uri="{FF2B5EF4-FFF2-40B4-BE49-F238E27FC236}">
              <a16:creationId xmlns:a16="http://schemas.microsoft.com/office/drawing/2014/main" xmlns="" id="{00000000-0008-0000-0200-00006A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69" name="Text Box 16">
          <a:extLst>
            <a:ext uri="{FF2B5EF4-FFF2-40B4-BE49-F238E27FC236}">
              <a16:creationId xmlns:a16="http://schemas.microsoft.com/office/drawing/2014/main" xmlns="" id="{00000000-0008-0000-0200-00006B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70" name="Text Box 20">
          <a:extLst>
            <a:ext uri="{FF2B5EF4-FFF2-40B4-BE49-F238E27FC236}">
              <a16:creationId xmlns:a16="http://schemas.microsoft.com/office/drawing/2014/main" xmlns="" id="{00000000-0008-0000-0200-00006C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71" name="Text Box 22">
          <a:extLst>
            <a:ext uri="{FF2B5EF4-FFF2-40B4-BE49-F238E27FC236}">
              <a16:creationId xmlns:a16="http://schemas.microsoft.com/office/drawing/2014/main" xmlns="" id="{00000000-0008-0000-0200-00006D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72" name="Text Box 26">
          <a:extLst>
            <a:ext uri="{FF2B5EF4-FFF2-40B4-BE49-F238E27FC236}">
              <a16:creationId xmlns:a16="http://schemas.microsoft.com/office/drawing/2014/main" xmlns="" id="{00000000-0008-0000-0200-00006E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73" name="Text Box 28">
          <a:extLst>
            <a:ext uri="{FF2B5EF4-FFF2-40B4-BE49-F238E27FC236}">
              <a16:creationId xmlns:a16="http://schemas.microsoft.com/office/drawing/2014/main" xmlns="" id="{00000000-0008-0000-0200-00006F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74" name="Text Box 30">
          <a:extLst>
            <a:ext uri="{FF2B5EF4-FFF2-40B4-BE49-F238E27FC236}">
              <a16:creationId xmlns:a16="http://schemas.microsoft.com/office/drawing/2014/main" xmlns="" id="{00000000-0008-0000-0200-000070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75" name="Text Box 32">
          <a:extLst>
            <a:ext uri="{FF2B5EF4-FFF2-40B4-BE49-F238E27FC236}">
              <a16:creationId xmlns:a16="http://schemas.microsoft.com/office/drawing/2014/main" xmlns="" id="{00000000-0008-0000-0200-000071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676" name="Text Box 33">
          <a:extLst>
            <a:ext uri="{FF2B5EF4-FFF2-40B4-BE49-F238E27FC236}">
              <a16:creationId xmlns:a16="http://schemas.microsoft.com/office/drawing/2014/main" xmlns="" id="{00000000-0008-0000-0200-000072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677" name="Text Box 32">
          <a:extLst>
            <a:ext uri="{FF2B5EF4-FFF2-40B4-BE49-F238E27FC236}">
              <a16:creationId xmlns:a16="http://schemas.microsoft.com/office/drawing/2014/main" xmlns="" id="{00000000-0008-0000-0200-000073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78" name="Text Box 36">
          <a:extLst>
            <a:ext uri="{FF2B5EF4-FFF2-40B4-BE49-F238E27FC236}">
              <a16:creationId xmlns:a16="http://schemas.microsoft.com/office/drawing/2014/main" xmlns="" id="{00000000-0008-0000-0200-000074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79" name="Text Box 38">
          <a:extLst>
            <a:ext uri="{FF2B5EF4-FFF2-40B4-BE49-F238E27FC236}">
              <a16:creationId xmlns:a16="http://schemas.microsoft.com/office/drawing/2014/main" xmlns="" id="{00000000-0008-0000-0200-000075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80" name="Text Box 42">
          <a:extLst>
            <a:ext uri="{FF2B5EF4-FFF2-40B4-BE49-F238E27FC236}">
              <a16:creationId xmlns:a16="http://schemas.microsoft.com/office/drawing/2014/main" xmlns="" id="{00000000-0008-0000-0200-000076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81" name="Text Box 44">
          <a:extLst>
            <a:ext uri="{FF2B5EF4-FFF2-40B4-BE49-F238E27FC236}">
              <a16:creationId xmlns:a16="http://schemas.microsoft.com/office/drawing/2014/main" xmlns="" id="{00000000-0008-0000-0200-000077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82" name="Text Box 46">
          <a:extLst>
            <a:ext uri="{FF2B5EF4-FFF2-40B4-BE49-F238E27FC236}">
              <a16:creationId xmlns:a16="http://schemas.microsoft.com/office/drawing/2014/main" xmlns="" id="{00000000-0008-0000-0200-000078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83" name="Text Box 48">
          <a:extLst>
            <a:ext uri="{FF2B5EF4-FFF2-40B4-BE49-F238E27FC236}">
              <a16:creationId xmlns:a16="http://schemas.microsoft.com/office/drawing/2014/main" xmlns="" id="{00000000-0008-0000-0200-000079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684" name="Text Box 33">
          <a:extLst>
            <a:ext uri="{FF2B5EF4-FFF2-40B4-BE49-F238E27FC236}">
              <a16:creationId xmlns:a16="http://schemas.microsoft.com/office/drawing/2014/main" xmlns="" id="{00000000-0008-0000-0200-00007A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685" name="Text Box 32">
          <a:extLst>
            <a:ext uri="{FF2B5EF4-FFF2-40B4-BE49-F238E27FC236}">
              <a16:creationId xmlns:a16="http://schemas.microsoft.com/office/drawing/2014/main" xmlns="" id="{00000000-0008-0000-0200-00007B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86" name="Text Box 14">
          <a:extLst>
            <a:ext uri="{FF2B5EF4-FFF2-40B4-BE49-F238E27FC236}">
              <a16:creationId xmlns:a16="http://schemas.microsoft.com/office/drawing/2014/main" xmlns="" id="{00000000-0008-0000-0200-00007C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87" name="Text Box 16">
          <a:extLst>
            <a:ext uri="{FF2B5EF4-FFF2-40B4-BE49-F238E27FC236}">
              <a16:creationId xmlns:a16="http://schemas.microsoft.com/office/drawing/2014/main" xmlns="" id="{00000000-0008-0000-0200-00007D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88" name="Text Box 20">
          <a:extLst>
            <a:ext uri="{FF2B5EF4-FFF2-40B4-BE49-F238E27FC236}">
              <a16:creationId xmlns:a16="http://schemas.microsoft.com/office/drawing/2014/main" xmlns="" id="{00000000-0008-0000-0200-00007E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89" name="Text Box 22">
          <a:extLst>
            <a:ext uri="{FF2B5EF4-FFF2-40B4-BE49-F238E27FC236}">
              <a16:creationId xmlns:a16="http://schemas.microsoft.com/office/drawing/2014/main" xmlns="" id="{00000000-0008-0000-0200-00007F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90" name="Text Box 26">
          <a:extLst>
            <a:ext uri="{FF2B5EF4-FFF2-40B4-BE49-F238E27FC236}">
              <a16:creationId xmlns:a16="http://schemas.microsoft.com/office/drawing/2014/main" xmlns="" id="{00000000-0008-0000-0200-000080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91" name="Text Box 28">
          <a:extLst>
            <a:ext uri="{FF2B5EF4-FFF2-40B4-BE49-F238E27FC236}">
              <a16:creationId xmlns:a16="http://schemas.microsoft.com/office/drawing/2014/main" xmlns="" id="{00000000-0008-0000-0200-000081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92" name="Text Box 30">
          <a:extLst>
            <a:ext uri="{FF2B5EF4-FFF2-40B4-BE49-F238E27FC236}">
              <a16:creationId xmlns:a16="http://schemas.microsoft.com/office/drawing/2014/main" xmlns="" id="{00000000-0008-0000-0200-000082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93" name="Text Box 32">
          <a:extLst>
            <a:ext uri="{FF2B5EF4-FFF2-40B4-BE49-F238E27FC236}">
              <a16:creationId xmlns:a16="http://schemas.microsoft.com/office/drawing/2014/main" xmlns="" id="{00000000-0008-0000-0200-000083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694" name="Text Box 33">
          <a:extLst>
            <a:ext uri="{FF2B5EF4-FFF2-40B4-BE49-F238E27FC236}">
              <a16:creationId xmlns:a16="http://schemas.microsoft.com/office/drawing/2014/main" xmlns="" id="{00000000-0008-0000-0200-000084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695" name="Text Box 32">
          <a:extLst>
            <a:ext uri="{FF2B5EF4-FFF2-40B4-BE49-F238E27FC236}">
              <a16:creationId xmlns:a16="http://schemas.microsoft.com/office/drawing/2014/main" xmlns="" id="{00000000-0008-0000-0200-000085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96" name="Text Box 36">
          <a:extLst>
            <a:ext uri="{FF2B5EF4-FFF2-40B4-BE49-F238E27FC236}">
              <a16:creationId xmlns:a16="http://schemas.microsoft.com/office/drawing/2014/main" xmlns="" id="{00000000-0008-0000-0200-000086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97" name="Text Box 38">
          <a:extLst>
            <a:ext uri="{FF2B5EF4-FFF2-40B4-BE49-F238E27FC236}">
              <a16:creationId xmlns:a16="http://schemas.microsoft.com/office/drawing/2014/main" xmlns="" id="{00000000-0008-0000-0200-000087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98" name="Text Box 42">
          <a:extLst>
            <a:ext uri="{FF2B5EF4-FFF2-40B4-BE49-F238E27FC236}">
              <a16:creationId xmlns:a16="http://schemas.microsoft.com/office/drawing/2014/main" xmlns="" id="{00000000-0008-0000-0200-000088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699" name="Text Box 44">
          <a:extLst>
            <a:ext uri="{FF2B5EF4-FFF2-40B4-BE49-F238E27FC236}">
              <a16:creationId xmlns:a16="http://schemas.microsoft.com/office/drawing/2014/main" xmlns="" id="{00000000-0008-0000-0200-000089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700" name="Text Box 46">
          <a:extLst>
            <a:ext uri="{FF2B5EF4-FFF2-40B4-BE49-F238E27FC236}">
              <a16:creationId xmlns:a16="http://schemas.microsoft.com/office/drawing/2014/main" xmlns="" id="{00000000-0008-0000-0200-00008A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701" name="Text Box 48">
          <a:extLst>
            <a:ext uri="{FF2B5EF4-FFF2-40B4-BE49-F238E27FC236}">
              <a16:creationId xmlns:a16="http://schemas.microsoft.com/office/drawing/2014/main" xmlns="" id="{00000000-0008-0000-0200-00008B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702" name="Text Box 33">
          <a:extLst>
            <a:ext uri="{FF2B5EF4-FFF2-40B4-BE49-F238E27FC236}">
              <a16:creationId xmlns:a16="http://schemas.microsoft.com/office/drawing/2014/main" xmlns="" id="{00000000-0008-0000-0200-00008C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703" name="Text Box 32">
          <a:extLst>
            <a:ext uri="{FF2B5EF4-FFF2-40B4-BE49-F238E27FC236}">
              <a16:creationId xmlns:a16="http://schemas.microsoft.com/office/drawing/2014/main" xmlns="" id="{00000000-0008-0000-0200-00008D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20" name="Text Box 14">
          <a:extLst>
            <a:ext uri="{FF2B5EF4-FFF2-40B4-BE49-F238E27FC236}">
              <a16:creationId xmlns:a16="http://schemas.microsoft.com/office/drawing/2014/main" xmlns="" id="{00000000-0008-0000-0200-00008E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21" name="Text Box 16">
          <a:extLst>
            <a:ext uri="{FF2B5EF4-FFF2-40B4-BE49-F238E27FC236}">
              <a16:creationId xmlns:a16="http://schemas.microsoft.com/office/drawing/2014/main" xmlns="" id="{00000000-0008-0000-0200-00008F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22" name="Text Box 20">
          <a:extLst>
            <a:ext uri="{FF2B5EF4-FFF2-40B4-BE49-F238E27FC236}">
              <a16:creationId xmlns:a16="http://schemas.microsoft.com/office/drawing/2014/main" xmlns="" id="{00000000-0008-0000-0200-000090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23" name="Text Box 22">
          <a:extLst>
            <a:ext uri="{FF2B5EF4-FFF2-40B4-BE49-F238E27FC236}">
              <a16:creationId xmlns:a16="http://schemas.microsoft.com/office/drawing/2014/main" xmlns="" id="{00000000-0008-0000-0200-000091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24" name="Text Box 26">
          <a:extLst>
            <a:ext uri="{FF2B5EF4-FFF2-40B4-BE49-F238E27FC236}">
              <a16:creationId xmlns:a16="http://schemas.microsoft.com/office/drawing/2014/main" xmlns="" id="{00000000-0008-0000-0200-000092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25" name="Text Box 28">
          <a:extLst>
            <a:ext uri="{FF2B5EF4-FFF2-40B4-BE49-F238E27FC236}">
              <a16:creationId xmlns:a16="http://schemas.microsoft.com/office/drawing/2014/main" xmlns="" id="{00000000-0008-0000-0200-000093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26" name="Text Box 30">
          <a:extLst>
            <a:ext uri="{FF2B5EF4-FFF2-40B4-BE49-F238E27FC236}">
              <a16:creationId xmlns:a16="http://schemas.microsoft.com/office/drawing/2014/main" xmlns="" id="{00000000-0008-0000-0200-000094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27" name="Text Box 32">
          <a:extLst>
            <a:ext uri="{FF2B5EF4-FFF2-40B4-BE49-F238E27FC236}">
              <a16:creationId xmlns:a16="http://schemas.microsoft.com/office/drawing/2014/main" xmlns="" id="{00000000-0008-0000-0200-000095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928" name="Text Box 33">
          <a:extLst>
            <a:ext uri="{FF2B5EF4-FFF2-40B4-BE49-F238E27FC236}">
              <a16:creationId xmlns:a16="http://schemas.microsoft.com/office/drawing/2014/main" xmlns="" id="{00000000-0008-0000-0200-000096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929" name="Text Box 32">
          <a:extLst>
            <a:ext uri="{FF2B5EF4-FFF2-40B4-BE49-F238E27FC236}">
              <a16:creationId xmlns:a16="http://schemas.microsoft.com/office/drawing/2014/main" xmlns="" id="{00000000-0008-0000-0200-000097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30" name="Text Box 36">
          <a:extLst>
            <a:ext uri="{FF2B5EF4-FFF2-40B4-BE49-F238E27FC236}">
              <a16:creationId xmlns:a16="http://schemas.microsoft.com/office/drawing/2014/main" xmlns="" id="{00000000-0008-0000-0200-000098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31" name="Text Box 38">
          <a:extLst>
            <a:ext uri="{FF2B5EF4-FFF2-40B4-BE49-F238E27FC236}">
              <a16:creationId xmlns:a16="http://schemas.microsoft.com/office/drawing/2014/main" xmlns="" id="{00000000-0008-0000-0200-000099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32" name="Text Box 42">
          <a:extLst>
            <a:ext uri="{FF2B5EF4-FFF2-40B4-BE49-F238E27FC236}">
              <a16:creationId xmlns:a16="http://schemas.microsoft.com/office/drawing/2014/main" xmlns="" id="{00000000-0008-0000-0200-00009A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33" name="Text Box 44">
          <a:extLst>
            <a:ext uri="{FF2B5EF4-FFF2-40B4-BE49-F238E27FC236}">
              <a16:creationId xmlns:a16="http://schemas.microsoft.com/office/drawing/2014/main" xmlns="" id="{00000000-0008-0000-0200-00009B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34" name="Text Box 46">
          <a:extLst>
            <a:ext uri="{FF2B5EF4-FFF2-40B4-BE49-F238E27FC236}">
              <a16:creationId xmlns:a16="http://schemas.microsoft.com/office/drawing/2014/main" xmlns="" id="{00000000-0008-0000-0200-00009C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35" name="Text Box 48">
          <a:extLst>
            <a:ext uri="{FF2B5EF4-FFF2-40B4-BE49-F238E27FC236}">
              <a16:creationId xmlns:a16="http://schemas.microsoft.com/office/drawing/2014/main" xmlns="" id="{00000000-0008-0000-0200-00009D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936" name="Text Box 33">
          <a:extLst>
            <a:ext uri="{FF2B5EF4-FFF2-40B4-BE49-F238E27FC236}">
              <a16:creationId xmlns:a16="http://schemas.microsoft.com/office/drawing/2014/main" xmlns="" id="{00000000-0008-0000-0200-00009E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937" name="Text Box 32">
          <a:extLst>
            <a:ext uri="{FF2B5EF4-FFF2-40B4-BE49-F238E27FC236}">
              <a16:creationId xmlns:a16="http://schemas.microsoft.com/office/drawing/2014/main" xmlns="" id="{00000000-0008-0000-0200-00009F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38" name="Text Box 14">
          <a:extLst>
            <a:ext uri="{FF2B5EF4-FFF2-40B4-BE49-F238E27FC236}">
              <a16:creationId xmlns:a16="http://schemas.microsoft.com/office/drawing/2014/main" xmlns="" id="{00000000-0008-0000-0200-0000A0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39" name="Text Box 16">
          <a:extLst>
            <a:ext uri="{FF2B5EF4-FFF2-40B4-BE49-F238E27FC236}">
              <a16:creationId xmlns:a16="http://schemas.microsoft.com/office/drawing/2014/main" xmlns="" id="{00000000-0008-0000-0200-0000A1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40" name="Text Box 20">
          <a:extLst>
            <a:ext uri="{FF2B5EF4-FFF2-40B4-BE49-F238E27FC236}">
              <a16:creationId xmlns:a16="http://schemas.microsoft.com/office/drawing/2014/main" xmlns="" id="{00000000-0008-0000-0200-0000A2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41" name="Text Box 22">
          <a:extLst>
            <a:ext uri="{FF2B5EF4-FFF2-40B4-BE49-F238E27FC236}">
              <a16:creationId xmlns:a16="http://schemas.microsoft.com/office/drawing/2014/main" xmlns="" id="{00000000-0008-0000-0200-0000A3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42" name="Text Box 26">
          <a:extLst>
            <a:ext uri="{FF2B5EF4-FFF2-40B4-BE49-F238E27FC236}">
              <a16:creationId xmlns:a16="http://schemas.microsoft.com/office/drawing/2014/main" xmlns="" id="{00000000-0008-0000-0200-0000A4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43" name="Text Box 28">
          <a:extLst>
            <a:ext uri="{FF2B5EF4-FFF2-40B4-BE49-F238E27FC236}">
              <a16:creationId xmlns:a16="http://schemas.microsoft.com/office/drawing/2014/main" xmlns="" id="{00000000-0008-0000-0200-0000A5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44" name="Text Box 30">
          <a:extLst>
            <a:ext uri="{FF2B5EF4-FFF2-40B4-BE49-F238E27FC236}">
              <a16:creationId xmlns:a16="http://schemas.microsoft.com/office/drawing/2014/main" xmlns="" id="{00000000-0008-0000-0200-0000A6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45" name="Text Box 32">
          <a:extLst>
            <a:ext uri="{FF2B5EF4-FFF2-40B4-BE49-F238E27FC236}">
              <a16:creationId xmlns:a16="http://schemas.microsoft.com/office/drawing/2014/main" xmlns="" id="{00000000-0008-0000-0200-0000A7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946" name="Text Box 33">
          <a:extLst>
            <a:ext uri="{FF2B5EF4-FFF2-40B4-BE49-F238E27FC236}">
              <a16:creationId xmlns:a16="http://schemas.microsoft.com/office/drawing/2014/main" xmlns="" id="{00000000-0008-0000-0200-0000A8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947" name="Text Box 32">
          <a:extLst>
            <a:ext uri="{FF2B5EF4-FFF2-40B4-BE49-F238E27FC236}">
              <a16:creationId xmlns:a16="http://schemas.microsoft.com/office/drawing/2014/main" xmlns="" id="{00000000-0008-0000-0200-0000A9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48" name="Text Box 36">
          <a:extLst>
            <a:ext uri="{FF2B5EF4-FFF2-40B4-BE49-F238E27FC236}">
              <a16:creationId xmlns:a16="http://schemas.microsoft.com/office/drawing/2014/main" xmlns="" id="{00000000-0008-0000-0200-0000AA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49" name="Text Box 38">
          <a:extLst>
            <a:ext uri="{FF2B5EF4-FFF2-40B4-BE49-F238E27FC236}">
              <a16:creationId xmlns:a16="http://schemas.microsoft.com/office/drawing/2014/main" xmlns="" id="{00000000-0008-0000-0200-0000AB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50" name="Text Box 42">
          <a:extLst>
            <a:ext uri="{FF2B5EF4-FFF2-40B4-BE49-F238E27FC236}">
              <a16:creationId xmlns:a16="http://schemas.microsoft.com/office/drawing/2014/main" xmlns="" id="{00000000-0008-0000-0200-0000AC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51" name="Text Box 44">
          <a:extLst>
            <a:ext uri="{FF2B5EF4-FFF2-40B4-BE49-F238E27FC236}">
              <a16:creationId xmlns:a16="http://schemas.microsoft.com/office/drawing/2014/main" xmlns="" id="{00000000-0008-0000-0200-0000AD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52" name="Text Box 46">
          <a:extLst>
            <a:ext uri="{FF2B5EF4-FFF2-40B4-BE49-F238E27FC236}">
              <a16:creationId xmlns:a16="http://schemas.microsoft.com/office/drawing/2014/main" xmlns="" id="{00000000-0008-0000-0200-0000AE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629322</xdr:colOff>
      <xdr:row>79</xdr:row>
      <xdr:rowOff>2689</xdr:rowOff>
    </xdr:to>
    <xdr:sp macro="" textlink="">
      <xdr:nvSpPr>
        <xdr:cNvPr id="953" name="Text Box 48">
          <a:extLst>
            <a:ext uri="{FF2B5EF4-FFF2-40B4-BE49-F238E27FC236}">
              <a16:creationId xmlns:a16="http://schemas.microsoft.com/office/drawing/2014/main" xmlns="" id="{00000000-0008-0000-0200-0000AF010000}"/>
            </a:ext>
          </a:extLst>
        </xdr:cNvPr>
        <xdr:cNvSpPr txBox="1">
          <a:spLocks noChangeArrowheads="1"/>
        </xdr:cNvSpPr>
      </xdr:nvSpPr>
      <xdr:spPr bwMode="auto">
        <a:xfrm>
          <a:off x="1680882" y="543104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954" name="Text Box 33">
          <a:extLst>
            <a:ext uri="{FF2B5EF4-FFF2-40B4-BE49-F238E27FC236}">
              <a16:creationId xmlns:a16="http://schemas.microsoft.com/office/drawing/2014/main" xmlns="" id="{00000000-0008-0000-0200-0000B0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79</xdr:row>
      <xdr:rowOff>2689</xdr:rowOff>
    </xdr:from>
    <xdr:to>
      <xdr:col>3</xdr:col>
      <xdr:colOff>554948</xdr:colOff>
      <xdr:row>79</xdr:row>
      <xdr:rowOff>2689</xdr:rowOff>
    </xdr:to>
    <xdr:sp macro="" textlink="">
      <xdr:nvSpPr>
        <xdr:cNvPr id="955" name="Text Box 32">
          <a:extLst>
            <a:ext uri="{FF2B5EF4-FFF2-40B4-BE49-F238E27FC236}">
              <a16:creationId xmlns:a16="http://schemas.microsoft.com/office/drawing/2014/main" xmlns="" id="{00000000-0008-0000-0200-0000B1010000}"/>
            </a:ext>
          </a:extLst>
        </xdr:cNvPr>
        <xdr:cNvSpPr txBox="1">
          <a:spLocks noChangeArrowheads="1"/>
        </xdr:cNvSpPr>
      </xdr:nvSpPr>
      <xdr:spPr bwMode="auto">
        <a:xfrm>
          <a:off x="1680882" y="543104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974"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975"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976"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977"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978"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979"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980"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981"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982"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983"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984"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985"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986"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987"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988"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989"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990"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991"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992"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993"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994"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995"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996"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997"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998"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999"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000"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001"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02"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03"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04"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05"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06"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07"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008"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009"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10"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11"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12"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13"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14"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15"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16"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17"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018"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019"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20"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21"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22"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23"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24"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25"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026"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027"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28"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29"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30"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31"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32"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33"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34"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35"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036"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037"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38"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39"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40"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41"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42"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43"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044"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045"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46"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47"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48"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49"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50"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51"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52"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53"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054"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055"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56"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57"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58"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59"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60"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61"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062"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063"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64"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65"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66"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67"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68"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69"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70"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71"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072"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073"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74"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75"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76"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77"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78"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79"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080"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081"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82"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83"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84"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85"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86"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87"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88"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89"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090"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091"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92"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93"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94"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95"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96"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097"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098"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099"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00"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01"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02"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03"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04"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05"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06"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07"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108"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109"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10"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11"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12"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13"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14"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15"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116"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117"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18"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19"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20"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21"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22"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23"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24"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25"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126"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127"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28"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29"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30"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31"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32"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33"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134"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135"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36"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37"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38"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39"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40"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41"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42"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43"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144"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145"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46"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47"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48"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49"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50"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51"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152"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153"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54"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55"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56"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57"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58"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59"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60"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61"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162"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163"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64"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65"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66"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67"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68"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69"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170"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171"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72"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73"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74"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75"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76"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77"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78"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79"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180"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181"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82"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83"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84"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85"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86"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629322</xdr:colOff>
      <xdr:row>61</xdr:row>
      <xdr:rowOff>2689</xdr:rowOff>
    </xdr:to>
    <xdr:sp macro="" textlink="">
      <xdr:nvSpPr>
        <xdr:cNvPr id="1187"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680882" y="371273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188"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61</xdr:row>
      <xdr:rowOff>2689</xdr:rowOff>
    </xdr:from>
    <xdr:to>
      <xdr:col>3</xdr:col>
      <xdr:colOff>554948</xdr:colOff>
      <xdr:row>61</xdr:row>
      <xdr:rowOff>2689</xdr:rowOff>
    </xdr:to>
    <xdr:sp macro="" textlink="">
      <xdr:nvSpPr>
        <xdr:cNvPr id="1189"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680882" y="371273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BB112"/>
  <sheetViews>
    <sheetView tabSelected="1" topLeftCell="A99" zoomScale="85" zoomScaleNormal="85" workbookViewId="0">
      <selection activeCell="A100" sqref="A100:XFD100"/>
    </sheetView>
  </sheetViews>
  <sheetFormatPr defaultColWidth="8.88671875" defaultRowHeight="33" customHeight="1"/>
  <cols>
    <col min="1" max="1" width="5.5546875" style="19" customWidth="1"/>
    <col min="2" max="2" width="9.5546875" style="20" customWidth="1"/>
    <col min="3" max="3" width="12.109375" style="20" customWidth="1"/>
    <col min="4" max="5" width="15.77734375" style="20" customWidth="1"/>
    <col min="6" max="6" width="12.33203125" style="19" customWidth="1"/>
    <col min="7" max="8" width="50.6640625" style="9" customWidth="1"/>
    <col min="9" max="10" width="7.6640625" style="7" customWidth="1"/>
    <col min="11" max="11" width="9.6640625" style="18" customWidth="1"/>
    <col min="12" max="12" width="9.6640625" style="19" customWidth="1"/>
    <col min="13" max="13" width="14.33203125" style="15" customWidth="1"/>
    <col min="14" max="16384" width="8.88671875" style="7"/>
  </cols>
  <sheetData>
    <row r="1" spans="1:13" ht="138" customHeight="1">
      <c r="A1" s="2" t="s">
        <v>0</v>
      </c>
      <c r="B1" s="8" t="s">
        <v>395</v>
      </c>
      <c r="C1" s="8" t="s">
        <v>395</v>
      </c>
      <c r="D1" s="3" t="s">
        <v>1</v>
      </c>
      <c r="E1" s="3" t="s">
        <v>2</v>
      </c>
      <c r="F1" s="10" t="s">
        <v>396</v>
      </c>
      <c r="G1" s="3" t="s">
        <v>3</v>
      </c>
      <c r="H1" s="3" t="s">
        <v>4</v>
      </c>
      <c r="I1" s="2" t="s">
        <v>5</v>
      </c>
      <c r="J1" s="2" t="s">
        <v>6</v>
      </c>
      <c r="K1" s="54" t="s">
        <v>397</v>
      </c>
      <c r="L1" s="10" t="s">
        <v>398</v>
      </c>
      <c r="M1" s="54" t="s">
        <v>399</v>
      </c>
    </row>
    <row r="2" spans="1:13" ht="30.6">
      <c r="A2" s="13">
        <v>1</v>
      </c>
      <c r="B2" s="8">
        <v>33141211</v>
      </c>
      <c r="C2" s="14" t="s">
        <v>454</v>
      </c>
      <c r="D2" s="8" t="s">
        <v>7</v>
      </c>
      <c r="E2" s="8" t="s">
        <v>65</v>
      </c>
      <c r="F2" s="13"/>
      <c r="G2" s="3" t="s">
        <v>66</v>
      </c>
      <c r="H2" s="3" t="s">
        <v>67</v>
      </c>
      <c r="I2" s="2" t="s">
        <v>63</v>
      </c>
      <c r="J2" s="2" t="s">
        <v>64</v>
      </c>
      <c r="K2" s="6">
        <v>8000</v>
      </c>
      <c r="L2" s="4">
        <v>285</v>
      </c>
      <c r="M2" s="5">
        <f t="shared" ref="M2:M33" si="0">K2*L2</f>
        <v>2280000</v>
      </c>
    </row>
    <row r="3" spans="1:13" ht="20.399999999999999">
      <c r="A3" s="13">
        <v>2</v>
      </c>
      <c r="B3" s="8">
        <v>33141201</v>
      </c>
      <c r="C3" s="14" t="s">
        <v>452</v>
      </c>
      <c r="D3" s="8" t="s">
        <v>364</v>
      </c>
      <c r="E3" s="8" t="s">
        <v>363</v>
      </c>
      <c r="F3" s="13"/>
      <c r="G3" s="3" t="s">
        <v>362</v>
      </c>
      <c r="H3" s="3" t="s">
        <v>361</v>
      </c>
      <c r="I3" s="2" t="s">
        <v>63</v>
      </c>
      <c r="J3" s="2" t="s">
        <v>64</v>
      </c>
      <c r="K3" s="6">
        <v>2.8</v>
      </c>
      <c r="L3" s="4">
        <v>30000</v>
      </c>
      <c r="M3" s="5">
        <f t="shared" si="0"/>
        <v>84000</v>
      </c>
    </row>
    <row r="4" spans="1:13" ht="30.6">
      <c r="A4" s="13">
        <v>3</v>
      </c>
      <c r="B4" s="8">
        <v>33141115</v>
      </c>
      <c r="C4" s="14" t="s">
        <v>411</v>
      </c>
      <c r="D4" s="8" t="s">
        <v>360</v>
      </c>
      <c r="E4" s="8" t="s">
        <v>359</v>
      </c>
      <c r="F4" s="13"/>
      <c r="G4" s="3" t="s">
        <v>358</v>
      </c>
      <c r="H4" s="3" t="s">
        <v>357</v>
      </c>
      <c r="I4" s="2" t="s">
        <v>63</v>
      </c>
      <c r="J4" s="2" t="s">
        <v>64</v>
      </c>
      <c r="K4" s="6">
        <v>165</v>
      </c>
      <c r="L4" s="4">
        <v>2000</v>
      </c>
      <c r="M4" s="5">
        <f t="shared" si="0"/>
        <v>330000</v>
      </c>
    </row>
    <row r="5" spans="1:13" ht="40.799999999999997">
      <c r="A5" s="13">
        <v>4</v>
      </c>
      <c r="B5" s="8">
        <v>33141400</v>
      </c>
      <c r="C5" s="14" t="s">
        <v>477</v>
      </c>
      <c r="D5" s="8" t="s">
        <v>8</v>
      </c>
      <c r="E5" s="8" t="s">
        <v>70</v>
      </c>
      <c r="F5" s="13"/>
      <c r="G5" s="8" t="s">
        <v>71</v>
      </c>
      <c r="H5" s="8" t="s">
        <v>72</v>
      </c>
      <c r="I5" s="13" t="s">
        <v>68</v>
      </c>
      <c r="J5" s="13" t="s">
        <v>73</v>
      </c>
      <c r="K5" s="6">
        <v>15000</v>
      </c>
      <c r="L5" s="4">
        <v>100</v>
      </c>
      <c r="M5" s="5">
        <f t="shared" si="0"/>
        <v>1500000</v>
      </c>
    </row>
    <row r="6" spans="1:13" ht="40.799999999999997">
      <c r="A6" s="13">
        <v>5</v>
      </c>
      <c r="B6" s="8">
        <v>33141400</v>
      </c>
      <c r="C6" s="14" t="s">
        <v>478</v>
      </c>
      <c r="D6" s="8" t="s">
        <v>9</v>
      </c>
      <c r="E6" s="8" t="s">
        <v>74</v>
      </c>
      <c r="F6" s="13"/>
      <c r="G6" s="8" t="s">
        <v>75</v>
      </c>
      <c r="H6" s="8" t="s">
        <v>76</v>
      </c>
      <c r="I6" s="13" t="s">
        <v>68</v>
      </c>
      <c r="J6" s="13" t="s">
        <v>69</v>
      </c>
      <c r="K6" s="6">
        <v>15000</v>
      </c>
      <c r="L6" s="4">
        <v>60</v>
      </c>
      <c r="M6" s="5">
        <f t="shared" si="0"/>
        <v>900000</v>
      </c>
    </row>
    <row r="7" spans="1:13" ht="40.799999999999997">
      <c r="A7" s="13">
        <v>6</v>
      </c>
      <c r="B7" s="8">
        <v>33141400</v>
      </c>
      <c r="C7" s="14" t="s">
        <v>479</v>
      </c>
      <c r="D7" s="8" t="s">
        <v>10</v>
      </c>
      <c r="E7" s="8" t="s">
        <v>77</v>
      </c>
      <c r="F7" s="13"/>
      <c r="G7" s="8" t="s">
        <v>78</v>
      </c>
      <c r="H7" s="8" t="s">
        <v>79</v>
      </c>
      <c r="I7" s="13" t="s">
        <v>68</v>
      </c>
      <c r="J7" s="13" t="s">
        <v>73</v>
      </c>
      <c r="K7" s="6">
        <v>15000</v>
      </c>
      <c r="L7" s="4">
        <v>60</v>
      </c>
      <c r="M7" s="5">
        <f t="shared" si="0"/>
        <v>900000</v>
      </c>
    </row>
    <row r="8" spans="1:13" ht="40.799999999999997">
      <c r="A8" s="13">
        <v>7</v>
      </c>
      <c r="B8" s="8">
        <v>33141400</v>
      </c>
      <c r="C8" s="14" t="s">
        <v>480</v>
      </c>
      <c r="D8" s="8" t="s">
        <v>11</v>
      </c>
      <c r="E8" s="8" t="s">
        <v>80</v>
      </c>
      <c r="F8" s="13"/>
      <c r="G8" s="8" t="s">
        <v>81</v>
      </c>
      <c r="H8" s="8" t="s">
        <v>82</v>
      </c>
      <c r="I8" s="13" t="s">
        <v>68</v>
      </c>
      <c r="J8" s="13" t="s">
        <v>69</v>
      </c>
      <c r="K8" s="6">
        <v>15000</v>
      </c>
      <c r="L8" s="4">
        <v>60</v>
      </c>
      <c r="M8" s="5">
        <f t="shared" si="0"/>
        <v>900000</v>
      </c>
    </row>
    <row r="9" spans="1:13" ht="30.6">
      <c r="A9" s="13">
        <v>8</v>
      </c>
      <c r="B9" s="8">
        <v>33141136</v>
      </c>
      <c r="C9" s="14" t="s">
        <v>412</v>
      </c>
      <c r="D9" s="8" t="s">
        <v>12</v>
      </c>
      <c r="E9" s="8" t="s">
        <v>83</v>
      </c>
      <c r="F9" s="13"/>
      <c r="G9" s="8" t="s">
        <v>84</v>
      </c>
      <c r="H9" s="8" t="s">
        <v>85</v>
      </c>
      <c r="I9" s="2" t="s">
        <v>63</v>
      </c>
      <c r="J9" s="2" t="s">
        <v>64</v>
      </c>
      <c r="K9" s="6">
        <v>70000</v>
      </c>
      <c r="L9" s="4">
        <v>10</v>
      </c>
      <c r="M9" s="5">
        <f t="shared" si="0"/>
        <v>700000</v>
      </c>
    </row>
    <row r="10" spans="1:13" ht="30.6">
      <c r="A10" s="13">
        <v>9</v>
      </c>
      <c r="B10" s="8">
        <v>33141136</v>
      </c>
      <c r="C10" s="14" t="s">
        <v>413</v>
      </c>
      <c r="D10" s="8" t="s">
        <v>13</v>
      </c>
      <c r="E10" s="8" t="s">
        <v>86</v>
      </c>
      <c r="F10" s="13"/>
      <c r="G10" s="8" t="s">
        <v>87</v>
      </c>
      <c r="H10" s="8" t="s">
        <v>88</v>
      </c>
      <c r="I10" s="2" t="s">
        <v>63</v>
      </c>
      <c r="J10" s="2" t="s">
        <v>64</v>
      </c>
      <c r="K10" s="6">
        <v>70000</v>
      </c>
      <c r="L10" s="4">
        <v>20</v>
      </c>
      <c r="M10" s="5">
        <f t="shared" si="0"/>
        <v>1400000</v>
      </c>
    </row>
    <row r="11" spans="1:13" s="19" customFormat="1" ht="40.799999999999997">
      <c r="A11" s="13">
        <v>10</v>
      </c>
      <c r="B11" s="8">
        <v>33141400</v>
      </c>
      <c r="C11" s="14" t="s">
        <v>481</v>
      </c>
      <c r="D11" s="8" t="s">
        <v>14</v>
      </c>
      <c r="E11" s="8" t="s">
        <v>506</v>
      </c>
      <c r="F11" s="13"/>
      <c r="G11" s="8" t="s">
        <v>89</v>
      </c>
      <c r="H11" s="8" t="s">
        <v>90</v>
      </c>
      <c r="I11" s="13" t="s">
        <v>68</v>
      </c>
      <c r="J11" s="13" t="s">
        <v>69</v>
      </c>
      <c r="K11" s="6">
        <v>12500</v>
      </c>
      <c r="L11" s="4">
        <v>30</v>
      </c>
      <c r="M11" s="5">
        <f t="shared" si="0"/>
        <v>375000</v>
      </c>
    </row>
    <row r="12" spans="1:13" s="19" customFormat="1" ht="40.799999999999997">
      <c r="A12" s="13">
        <v>11</v>
      </c>
      <c r="B12" s="8">
        <v>33141400</v>
      </c>
      <c r="C12" s="14" t="s">
        <v>482</v>
      </c>
      <c r="D12" s="8" t="s">
        <v>15</v>
      </c>
      <c r="E12" s="8" t="s">
        <v>91</v>
      </c>
      <c r="F12" s="13"/>
      <c r="G12" s="8" t="s">
        <v>340</v>
      </c>
      <c r="H12" s="8" t="s">
        <v>341</v>
      </c>
      <c r="I12" s="13" t="s">
        <v>68</v>
      </c>
      <c r="J12" s="13" t="s">
        <v>69</v>
      </c>
      <c r="K12" s="6">
        <v>12500</v>
      </c>
      <c r="L12" s="4">
        <v>100</v>
      </c>
      <c r="M12" s="5">
        <f t="shared" si="0"/>
        <v>1250000</v>
      </c>
    </row>
    <row r="13" spans="1:13" s="19" customFormat="1" ht="40.799999999999997">
      <c r="A13" s="13">
        <v>12</v>
      </c>
      <c r="B13" s="8">
        <v>33141400</v>
      </c>
      <c r="C13" s="14" t="s">
        <v>483</v>
      </c>
      <c r="D13" s="8" t="s">
        <v>16</v>
      </c>
      <c r="E13" s="8" t="s">
        <v>92</v>
      </c>
      <c r="F13" s="13"/>
      <c r="G13" s="8" t="s">
        <v>339</v>
      </c>
      <c r="H13" s="8" t="s">
        <v>342</v>
      </c>
      <c r="I13" s="13" t="s">
        <v>68</v>
      </c>
      <c r="J13" s="13" t="s">
        <v>69</v>
      </c>
      <c r="K13" s="6">
        <v>12500</v>
      </c>
      <c r="L13" s="4">
        <v>200</v>
      </c>
      <c r="M13" s="5">
        <f t="shared" si="0"/>
        <v>2500000</v>
      </c>
    </row>
    <row r="14" spans="1:13" s="19" customFormat="1" ht="40.799999999999997">
      <c r="A14" s="13">
        <v>13</v>
      </c>
      <c r="B14" s="8">
        <v>33141400</v>
      </c>
      <c r="C14" s="14" t="s">
        <v>484</v>
      </c>
      <c r="D14" s="8" t="s">
        <v>335</v>
      </c>
      <c r="E14" s="8" t="s">
        <v>336</v>
      </c>
      <c r="F14" s="13"/>
      <c r="G14" s="8" t="s">
        <v>337</v>
      </c>
      <c r="H14" s="8" t="s">
        <v>338</v>
      </c>
      <c r="I14" s="13" t="s">
        <v>68</v>
      </c>
      <c r="J14" s="13" t="s">
        <v>69</v>
      </c>
      <c r="K14" s="6">
        <v>12500</v>
      </c>
      <c r="L14" s="4">
        <v>20</v>
      </c>
      <c r="M14" s="5">
        <f t="shared" si="0"/>
        <v>250000</v>
      </c>
    </row>
    <row r="15" spans="1:13" ht="61.2">
      <c r="A15" s="13">
        <v>14</v>
      </c>
      <c r="B15" s="8">
        <v>33141400</v>
      </c>
      <c r="C15" s="14" t="s">
        <v>485</v>
      </c>
      <c r="D15" s="8" t="s">
        <v>17</v>
      </c>
      <c r="E15" s="8" t="s">
        <v>93</v>
      </c>
      <c r="F15" s="13"/>
      <c r="G15" s="8" t="s">
        <v>333</v>
      </c>
      <c r="H15" s="8" t="s">
        <v>334</v>
      </c>
      <c r="I15" s="13" t="s">
        <v>68</v>
      </c>
      <c r="J15" s="13" t="s">
        <v>69</v>
      </c>
      <c r="K15" s="6">
        <v>6700</v>
      </c>
      <c r="L15" s="4">
        <v>900</v>
      </c>
      <c r="M15" s="5">
        <f t="shared" si="0"/>
        <v>6030000</v>
      </c>
    </row>
    <row r="16" spans="1:13" ht="51">
      <c r="A16" s="13">
        <v>15</v>
      </c>
      <c r="B16" s="8">
        <v>33141138</v>
      </c>
      <c r="C16" s="14" t="s">
        <v>414</v>
      </c>
      <c r="D16" s="8" t="s">
        <v>18</v>
      </c>
      <c r="E16" s="8" t="s">
        <v>94</v>
      </c>
      <c r="F16" s="13"/>
      <c r="G16" s="3" t="s">
        <v>95</v>
      </c>
      <c r="H16" s="3" t="s">
        <v>96</v>
      </c>
      <c r="I16" s="2" t="s">
        <v>63</v>
      </c>
      <c r="J16" s="2" t="s">
        <v>64</v>
      </c>
      <c r="K16" s="6">
        <v>15000</v>
      </c>
      <c r="L16" s="4">
        <v>30</v>
      </c>
      <c r="M16" s="5">
        <f t="shared" si="0"/>
        <v>450000</v>
      </c>
    </row>
    <row r="17" spans="1:54" s="19" customFormat="1" ht="20.399999999999999">
      <c r="A17" s="13">
        <v>16</v>
      </c>
      <c r="B17" s="11">
        <v>33141138</v>
      </c>
      <c r="C17" s="12" t="s">
        <v>415</v>
      </c>
      <c r="D17" s="12" t="s">
        <v>261</v>
      </c>
      <c r="E17" s="12" t="s">
        <v>260</v>
      </c>
      <c r="F17" s="13"/>
      <c r="G17" s="23" t="s">
        <v>259</v>
      </c>
      <c r="H17" s="11" t="s">
        <v>258</v>
      </c>
      <c r="I17" s="27" t="s">
        <v>63</v>
      </c>
      <c r="J17" s="27" t="s">
        <v>64</v>
      </c>
      <c r="K17" s="26">
        <v>3250</v>
      </c>
      <c r="L17" s="31">
        <v>40</v>
      </c>
      <c r="M17" s="5">
        <f t="shared" si="0"/>
        <v>130000</v>
      </c>
    </row>
    <row r="18" spans="1:54" s="19" customFormat="1" ht="61.2">
      <c r="A18" s="13">
        <v>17</v>
      </c>
      <c r="B18" s="11">
        <v>33141138</v>
      </c>
      <c r="C18" s="12" t="s">
        <v>416</v>
      </c>
      <c r="D18" s="12" t="s">
        <v>269</v>
      </c>
      <c r="E18" s="29" t="s">
        <v>268</v>
      </c>
      <c r="F18" s="10"/>
      <c r="G18" s="11" t="s">
        <v>267</v>
      </c>
      <c r="H18" s="23" t="s">
        <v>266</v>
      </c>
      <c r="I18" s="10" t="s">
        <v>63</v>
      </c>
      <c r="J18" s="10" t="s">
        <v>64</v>
      </c>
      <c r="K18" s="17">
        <v>107000</v>
      </c>
      <c r="L18" s="1">
        <v>5</v>
      </c>
      <c r="M18" s="5">
        <f t="shared" si="0"/>
        <v>535000</v>
      </c>
    </row>
    <row r="19" spans="1:54" s="19" customFormat="1" ht="61.2">
      <c r="A19" s="13">
        <v>18</v>
      </c>
      <c r="B19" s="11">
        <v>33141138</v>
      </c>
      <c r="C19" s="12" t="s">
        <v>417</v>
      </c>
      <c r="D19" s="12" t="s">
        <v>265</v>
      </c>
      <c r="E19" s="29" t="s">
        <v>264</v>
      </c>
      <c r="F19" s="10"/>
      <c r="G19" s="11" t="s">
        <v>263</v>
      </c>
      <c r="H19" s="23" t="s">
        <v>262</v>
      </c>
      <c r="I19" s="10" t="s">
        <v>63</v>
      </c>
      <c r="J19" s="10" t="s">
        <v>64</v>
      </c>
      <c r="K19" s="17">
        <v>107000</v>
      </c>
      <c r="L19" s="1">
        <v>5</v>
      </c>
      <c r="M19" s="5">
        <f t="shared" si="0"/>
        <v>535000</v>
      </c>
    </row>
    <row r="20" spans="1:54" s="19" customFormat="1" ht="61.2">
      <c r="A20" s="13">
        <v>19</v>
      </c>
      <c r="B20" s="11">
        <v>33141138</v>
      </c>
      <c r="C20" s="12" t="s">
        <v>418</v>
      </c>
      <c r="D20" s="12" t="s">
        <v>270</v>
      </c>
      <c r="E20" s="29" t="s">
        <v>273</v>
      </c>
      <c r="F20" s="10"/>
      <c r="G20" s="11" t="s">
        <v>274</v>
      </c>
      <c r="H20" s="23" t="s">
        <v>275</v>
      </c>
      <c r="I20" s="10" t="s">
        <v>63</v>
      </c>
      <c r="J20" s="10" t="s">
        <v>64</v>
      </c>
      <c r="K20" s="17">
        <v>107000</v>
      </c>
      <c r="L20" s="1">
        <v>5</v>
      </c>
      <c r="M20" s="5">
        <f t="shared" si="0"/>
        <v>535000</v>
      </c>
    </row>
    <row r="21" spans="1:54" ht="61.2">
      <c r="A21" s="13">
        <v>20</v>
      </c>
      <c r="B21" s="11">
        <v>33141138</v>
      </c>
      <c r="C21" s="12" t="s">
        <v>419</v>
      </c>
      <c r="D21" s="12" t="s">
        <v>271</v>
      </c>
      <c r="E21" s="29" t="s">
        <v>272</v>
      </c>
      <c r="F21" s="10"/>
      <c r="G21" s="11" t="s">
        <v>276</v>
      </c>
      <c r="H21" s="23" t="s">
        <v>277</v>
      </c>
      <c r="I21" s="10" t="s">
        <v>63</v>
      </c>
      <c r="J21" s="10" t="s">
        <v>64</v>
      </c>
      <c r="K21" s="17">
        <v>107000</v>
      </c>
      <c r="L21" s="1">
        <v>5</v>
      </c>
      <c r="M21" s="5">
        <f t="shared" si="0"/>
        <v>535000</v>
      </c>
    </row>
    <row r="22" spans="1:54" s="19" customFormat="1" ht="51">
      <c r="A22" s="13">
        <v>21</v>
      </c>
      <c r="B22" s="8">
        <v>33141138</v>
      </c>
      <c r="C22" s="14" t="s">
        <v>420</v>
      </c>
      <c r="D22" s="8" t="s">
        <v>19</v>
      </c>
      <c r="E22" s="8" t="s">
        <v>97</v>
      </c>
      <c r="F22" s="13"/>
      <c r="G22" s="3" t="s">
        <v>98</v>
      </c>
      <c r="H22" s="3" t="s">
        <v>99</v>
      </c>
      <c r="I22" s="2" t="s">
        <v>63</v>
      </c>
      <c r="J22" s="2" t="s">
        <v>64</v>
      </c>
      <c r="K22" s="6">
        <v>40000</v>
      </c>
      <c r="L22" s="4">
        <v>5</v>
      </c>
      <c r="M22" s="5">
        <f t="shared" si="0"/>
        <v>200000</v>
      </c>
    </row>
    <row r="23" spans="1:54" ht="51">
      <c r="A23" s="13">
        <v>22</v>
      </c>
      <c r="B23" s="8">
        <v>33141138</v>
      </c>
      <c r="C23" s="14" t="s">
        <v>421</v>
      </c>
      <c r="D23" s="8" t="s">
        <v>20</v>
      </c>
      <c r="E23" s="8" t="s">
        <v>100</v>
      </c>
      <c r="F23" s="13"/>
      <c r="G23" s="3" t="s">
        <v>101</v>
      </c>
      <c r="H23" s="3" t="s">
        <v>102</v>
      </c>
      <c r="I23" s="2" t="s">
        <v>63</v>
      </c>
      <c r="J23" s="2" t="s">
        <v>64</v>
      </c>
      <c r="K23" s="6">
        <v>40000</v>
      </c>
      <c r="L23" s="4">
        <v>5</v>
      </c>
      <c r="M23" s="5">
        <f t="shared" si="0"/>
        <v>200000</v>
      </c>
    </row>
    <row r="24" spans="1:54" s="25" customFormat="1" ht="20.399999999999999">
      <c r="A24" s="13">
        <v>23</v>
      </c>
      <c r="B24" s="8">
        <v>33141178</v>
      </c>
      <c r="C24" s="14" t="s">
        <v>441</v>
      </c>
      <c r="D24" s="8" t="s">
        <v>21</v>
      </c>
      <c r="E24" s="8" t="s">
        <v>103</v>
      </c>
      <c r="F24" s="13"/>
      <c r="G24" s="3" t="s">
        <v>104</v>
      </c>
      <c r="H24" s="3" t="s">
        <v>105</v>
      </c>
      <c r="I24" s="2" t="s">
        <v>63</v>
      </c>
      <c r="J24" s="2" t="s">
        <v>64</v>
      </c>
      <c r="K24" s="6">
        <v>2000</v>
      </c>
      <c r="L24" s="4">
        <v>150</v>
      </c>
      <c r="M24" s="5">
        <f t="shared" si="0"/>
        <v>300000</v>
      </c>
    </row>
    <row r="25" spans="1:54" s="21" customFormat="1" ht="122.4">
      <c r="A25" s="13">
        <v>24</v>
      </c>
      <c r="B25" s="8">
        <v>33191510</v>
      </c>
      <c r="C25" s="14" t="s">
        <v>498</v>
      </c>
      <c r="D25" s="8" t="s">
        <v>22</v>
      </c>
      <c r="E25" s="8" t="s">
        <v>106</v>
      </c>
      <c r="F25" s="13"/>
      <c r="G25" s="3" t="s">
        <v>107</v>
      </c>
      <c r="H25" s="3" t="s">
        <v>108</v>
      </c>
      <c r="I25" s="2" t="s">
        <v>63</v>
      </c>
      <c r="J25" s="2" t="s">
        <v>64</v>
      </c>
      <c r="K25" s="6">
        <v>170</v>
      </c>
      <c r="L25" s="4">
        <v>21000</v>
      </c>
      <c r="M25" s="5">
        <f t="shared" si="0"/>
        <v>3570000</v>
      </c>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24"/>
      <c r="BA25" s="24"/>
      <c r="BB25" s="24"/>
    </row>
    <row r="26" spans="1:54" s="28" customFormat="1" ht="51">
      <c r="A26" s="13">
        <v>25</v>
      </c>
      <c r="B26" s="8">
        <v>33191510</v>
      </c>
      <c r="C26" s="14" t="s">
        <v>499</v>
      </c>
      <c r="D26" s="8" t="s">
        <v>23</v>
      </c>
      <c r="E26" s="8" t="s">
        <v>109</v>
      </c>
      <c r="F26" s="13"/>
      <c r="G26" s="3" t="s">
        <v>110</v>
      </c>
      <c r="H26" s="3" t="s">
        <v>111</v>
      </c>
      <c r="I26" s="2" t="s">
        <v>63</v>
      </c>
      <c r="J26" s="2" t="s">
        <v>64</v>
      </c>
      <c r="K26" s="6">
        <v>39</v>
      </c>
      <c r="L26" s="4">
        <v>33000</v>
      </c>
      <c r="M26" s="5">
        <f t="shared" si="0"/>
        <v>1287000</v>
      </c>
    </row>
    <row r="27" spans="1:54" s="28" customFormat="1" ht="51">
      <c r="A27" s="13">
        <v>26</v>
      </c>
      <c r="B27" s="8">
        <v>33191510</v>
      </c>
      <c r="C27" s="14" t="s">
        <v>500</v>
      </c>
      <c r="D27" s="8" t="s">
        <v>24</v>
      </c>
      <c r="E27" s="8" t="s">
        <v>112</v>
      </c>
      <c r="F27" s="13"/>
      <c r="G27" s="3" t="s">
        <v>113</v>
      </c>
      <c r="H27" s="3" t="s">
        <v>114</v>
      </c>
      <c r="I27" s="2" t="s">
        <v>63</v>
      </c>
      <c r="J27" s="2" t="s">
        <v>64</v>
      </c>
      <c r="K27" s="6">
        <v>165</v>
      </c>
      <c r="L27" s="4">
        <v>1300</v>
      </c>
      <c r="M27" s="5">
        <f t="shared" si="0"/>
        <v>214500</v>
      </c>
    </row>
    <row r="28" spans="1:54" s="28" customFormat="1" ht="51">
      <c r="A28" s="13">
        <v>27</v>
      </c>
      <c r="B28" s="8">
        <v>33191530</v>
      </c>
      <c r="C28" s="14" t="s">
        <v>501</v>
      </c>
      <c r="D28" s="8" t="s">
        <v>25</v>
      </c>
      <c r="E28" s="8" t="s">
        <v>115</v>
      </c>
      <c r="F28" s="13"/>
      <c r="G28" s="3" t="s">
        <v>116</v>
      </c>
      <c r="H28" s="3" t="s">
        <v>117</v>
      </c>
      <c r="I28" s="2" t="s">
        <v>63</v>
      </c>
      <c r="J28" s="2" t="s">
        <v>64</v>
      </c>
      <c r="K28" s="6">
        <v>360</v>
      </c>
      <c r="L28" s="4">
        <v>3700</v>
      </c>
      <c r="M28" s="5">
        <f t="shared" si="0"/>
        <v>1332000</v>
      </c>
    </row>
    <row r="29" spans="1:54" ht="20.399999999999999">
      <c r="A29" s="13">
        <v>28</v>
      </c>
      <c r="B29" s="8">
        <v>33141178</v>
      </c>
      <c r="C29" s="14" t="s">
        <v>442</v>
      </c>
      <c r="D29" s="8" t="s">
        <v>26</v>
      </c>
      <c r="E29" s="8" t="s">
        <v>118</v>
      </c>
      <c r="F29" s="13"/>
      <c r="G29" s="3" t="s">
        <v>119</v>
      </c>
      <c r="H29" s="3" t="s">
        <v>120</v>
      </c>
      <c r="I29" s="2" t="s">
        <v>63</v>
      </c>
      <c r="J29" s="2" t="s">
        <v>64</v>
      </c>
      <c r="K29" s="6">
        <v>2600</v>
      </c>
      <c r="L29" s="4">
        <v>300</v>
      </c>
      <c r="M29" s="5">
        <f t="shared" si="0"/>
        <v>780000</v>
      </c>
    </row>
    <row r="30" spans="1:54" ht="30.6">
      <c r="A30" s="13">
        <v>29</v>
      </c>
      <c r="B30" s="8">
        <v>33141178</v>
      </c>
      <c r="C30" s="14" t="s">
        <v>443</v>
      </c>
      <c r="D30" s="8" t="s">
        <v>27</v>
      </c>
      <c r="E30" s="8" t="s">
        <v>121</v>
      </c>
      <c r="F30" s="13"/>
      <c r="G30" s="3" t="s">
        <v>122</v>
      </c>
      <c r="H30" s="3" t="s">
        <v>123</v>
      </c>
      <c r="I30" s="2" t="s">
        <v>63</v>
      </c>
      <c r="J30" s="2" t="s">
        <v>64</v>
      </c>
      <c r="K30" s="6">
        <v>1100</v>
      </c>
      <c r="L30" s="4">
        <v>4300</v>
      </c>
      <c r="M30" s="5">
        <f t="shared" si="0"/>
        <v>4730000</v>
      </c>
    </row>
    <row r="31" spans="1:54" ht="40.799999999999997">
      <c r="A31" s="13">
        <v>30</v>
      </c>
      <c r="B31" s="8">
        <v>33141178</v>
      </c>
      <c r="C31" s="14" t="s">
        <v>444</v>
      </c>
      <c r="D31" s="8" t="s">
        <v>28</v>
      </c>
      <c r="E31" s="8" t="s">
        <v>124</v>
      </c>
      <c r="F31" s="13"/>
      <c r="G31" s="3" t="s">
        <v>125</v>
      </c>
      <c r="H31" s="3" t="s">
        <v>126</v>
      </c>
      <c r="I31" s="2" t="s">
        <v>63</v>
      </c>
      <c r="J31" s="2" t="s">
        <v>64</v>
      </c>
      <c r="K31" s="6">
        <v>850</v>
      </c>
      <c r="L31" s="4">
        <v>1500</v>
      </c>
      <c r="M31" s="5">
        <f t="shared" si="0"/>
        <v>1275000</v>
      </c>
    </row>
    <row r="32" spans="1:54" ht="81.599999999999994">
      <c r="A32" s="13">
        <v>31</v>
      </c>
      <c r="B32" s="8">
        <v>33141178</v>
      </c>
      <c r="C32" s="14" t="s">
        <v>445</v>
      </c>
      <c r="D32" s="8" t="s">
        <v>29</v>
      </c>
      <c r="E32" s="8" t="s">
        <v>127</v>
      </c>
      <c r="F32" s="13"/>
      <c r="G32" s="3" t="s">
        <v>128</v>
      </c>
      <c r="H32" s="3" t="s">
        <v>129</v>
      </c>
      <c r="I32" s="2" t="s">
        <v>63</v>
      </c>
      <c r="J32" s="2" t="s">
        <v>64</v>
      </c>
      <c r="K32" s="6">
        <v>300</v>
      </c>
      <c r="L32" s="4">
        <v>25000</v>
      </c>
      <c r="M32" s="5">
        <f t="shared" si="0"/>
        <v>7500000</v>
      </c>
    </row>
    <row r="33" spans="1:13" ht="51">
      <c r="A33" s="13">
        <v>32</v>
      </c>
      <c r="B33" s="8">
        <v>33141178</v>
      </c>
      <c r="C33" s="14" t="s">
        <v>446</v>
      </c>
      <c r="D33" s="8" t="s">
        <v>30</v>
      </c>
      <c r="E33" s="8" t="s">
        <v>130</v>
      </c>
      <c r="F33" s="13"/>
      <c r="G33" s="3" t="s">
        <v>238</v>
      </c>
      <c r="H33" s="3" t="s">
        <v>239</v>
      </c>
      <c r="I33" s="2" t="s">
        <v>63</v>
      </c>
      <c r="J33" s="2" t="s">
        <v>64</v>
      </c>
      <c r="K33" s="6">
        <v>65</v>
      </c>
      <c r="L33" s="4">
        <v>11000</v>
      </c>
      <c r="M33" s="5">
        <f t="shared" si="0"/>
        <v>715000</v>
      </c>
    </row>
    <row r="34" spans="1:13" ht="40.799999999999997">
      <c r="A34" s="13">
        <v>33</v>
      </c>
      <c r="B34" s="8">
        <v>33141178</v>
      </c>
      <c r="C34" s="14" t="s">
        <v>447</v>
      </c>
      <c r="D34" s="8" t="s">
        <v>31</v>
      </c>
      <c r="E34" s="8" t="s">
        <v>131</v>
      </c>
      <c r="F34" s="13"/>
      <c r="G34" s="3" t="s">
        <v>132</v>
      </c>
      <c r="H34" s="3" t="s">
        <v>133</v>
      </c>
      <c r="I34" s="2" t="s">
        <v>63</v>
      </c>
      <c r="J34" s="2" t="s">
        <v>64</v>
      </c>
      <c r="K34" s="6">
        <v>82</v>
      </c>
      <c r="L34" s="4">
        <v>900</v>
      </c>
      <c r="M34" s="5">
        <f t="shared" ref="M34:M65" si="1">K34*L34</f>
        <v>73800</v>
      </c>
    </row>
    <row r="35" spans="1:13" ht="51">
      <c r="A35" s="13">
        <v>34</v>
      </c>
      <c r="B35" s="8">
        <v>33141178</v>
      </c>
      <c r="C35" s="14" t="s">
        <v>448</v>
      </c>
      <c r="D35" s="8" t="s">
        <v>32</v>
      </c>
      <c r="E35" s="8" t="s">
        <v>134</v>
      </c>
      <c r="F35" s="13"/>
      <c r="G35" s="3" t="s">
        <v>135</v>
      </c>
      <c r="H35" s="3" t="s">
        <v>136</v>
      </c>
      <c r="I35" s="2" t="s">
        <v>63</v>
      </c>
      <c r="J35" s="2" t="s">
        <v>64</v>
      </c>
      <c r="K35" s="6">
        <v>400</v>
      </c>
      <c r="L35" s="4">
        <v>2100</v>
      </c>
      <c r="M35" s="5">
        <f t="shared" si="1"/>
        <v>840000</v>
      </c>
    </row>
    <row r="36" spans="1:13" ht="40.799999999999997">
      <c r="A36" s="13">
        <v>35</v>
      </c>
      <c r="B36" s="8">
        <v>33141178</v>
      </c>
      <c r="C36" s="14" t="s">
        <v>449</v>
      </c>
      <c r="D36" s="8" t="s">
        <v>33</v>
      </c>
      <c r="E36" s="8" t="s">
        <v>137</v>
      </c>
      <c r="F36" s="13"/>
      <c r="G36" s="3" t="s">
        <v>138</v>
      </c>
      <c r="H36" s="3" t="s">
        <v>139</v>
      </c>
      <c r="I36" s="2" t="s">
        <v>63</v>
      </c>
      <c r="J36" s="2" t="s">
        <v>64</v>
      </c>
      <c r="K36" s="6">
        <v>860</v>
      </c>
      <c r="L36" s="4">
        <v>200</v>
      </c>
      <c r="M36" s="5">
        <f t="shared" si="1"/>
        <v>172000</v>
      </c>
    </row>
    <row r="37" spans="1:13" ht="40.799999999999997">
      <c r="A37" s="13">
        <v>36</v>
      </c>
      <c r="B37" s="8">
        <v>33141178</v>
      </c>
      <c r="C37" s="14" t="s">
        <v>450</v>
      </c>
      <c r="D37" s="8" t="s">
        <v>34</v>
      </c>
      <c r="E37" s="8" t="s">
        <v>140</v>
      </c>
      <c r="F37" s="13"/>
      <c r="G37" s="3" t="s">
        <v>141</v>
      </c>
      <c r="H37" s="3" t="s">
        <v>142</v>
      </c>
      <c r="I37" s="2" t="s">
        <v>63</v>
      </c>
      <c r="J37" s="2" t="s">
        <v>64</v>
      </c>
      <c r="K37" s="6">
        <v>72</v>
      </c>
      <c r="L37" s="4">
        <v>14000</v>
      </c>
      <c r="M37" s="5">
        <f t="shared" si="1"/>
        <v>1008000</v>
      </c>
    </row>
    <row r="38" spans="1:13" s="28" customFormat="1" ht="30.6">
      <c r="A38" s="13">
        <v>37</v>
      </c>
      <c r="B38" s="23">
        <v>33141178</v>
      </c>
      <c r="C38" s="55" t="s">
        <v>451</v>
      </c>
      <c r="D38" s="12" t="s">
        <v>281</v>
      </c>
      <c r="E38" s="12" t="s">
        <v>280</v>
      </c>
      <c r="F38" s="27"/>
      <c r="G38" s="23" t="s">
        <v>279</v>
      </c>
      <c r="H38" s="23" t="s">
        <v>278</v>
      </c>
      <c r="I38" s="10" t="s">
        <v>63</v>
      </c>
      <c r="J38" s="10" t="s">
        <v>64</v>
      </c>
      <c r="K38" s="6">
        <v>2400</v>
      </c>
      <c r="L38" s="1">
        <v>100</v>
      </c>
      <c r="M38" s="5">
        <f t="shared" si="1"/>
        <v>240000</v>
      </c>
    </row>
    <row r="39" spans="1:13" s="19" customFormat="1" ht="40.799999999999997">
      <c r="A39" s="13">
        <v>38</v>
      </c>
      <c r="B39" s="8">
        <v>33181160</v>
      </c>
      <c r="C39" s="14" t="s">
        <v>488</v>
      </c>
      <c r="D39" s="8" t="s">
        <v>303</v>
      </c>
      <c r="E39" s="8" t="s">
        <v>300</v>
      </c>
      <c r="F39" s="13"/>
      <c r="G39" s="8" t="s">
        <v>297</v>
      </c>
      <c r="H39" s="8" t="s">
        <v>296</v>
      </c>
      <c r="I39" s="13" t="s">
        <v>63</v>
      </c>
      <c r="J39" s="13" t="s">
        <v>64</v>
      </c>
      <c r="K39" s="6">
        <v>56000</v>
      </c>
      <c r="L39" s="4">
        <v>2</v>
      </c>
      <c r="M39" s="5">
        <f t="shared" si="1"/>
        <v>112000</v>
      </c>
    </row>
    <row r="40" spans="1:13" s="19" customFormat="1" ht="30.6">
      <c r="A40" s="13">
        <v>39</v>
      </c>
      <c r="B40" s="8">
        <v>33181160</v>
      </c>
      <c r="C40" s="14" t="s">
        <v>489</v>
      </c>
      <c r="D40" s="8" t="s">
        <v>302</v>
      </c>
      <c r="E40" s="8" t="s">
        <v>300</v>
      </c>
      <c r="F40" s="13"/>
      <c r="G40" s="8" t="s">
        <v>301</v>
      </c>
      <c r="H40" s="8" t="s">
        <v>298</v>
      </c>
      <c r="I40" s="13" t="s">
        <v>63</v>
      </c>
      <c r="J40" s="13" t="s">
        <v>64</v>
      </c>
      <c r="K40" s="6">
        <v>11700</v>
      </c>
      <c r="L40" s="4">
        <v>2</v>
      </c>
      <c r="M40" s="5">
        <f t="shared" si="1"/>
        <v>23400</v>
      </c>
    </row>
    <row r="41" spans="1:13" s="19" customFormat="1" ht="20.399999999999999">
      <c r="A41" s="13">
        <v>40</v>
      </c>
      <c r="B41" s="8">
        <v>33181170</v>
      </c>
      <c r="C41" s="14" t="s">
        <v>492</v>
      </c>
      <c r="D41" s="8" t="s">
        <v>35</v>
      </c>
      <c r="E41" s="8" t="s">
        <v>143</v>
      </c>
      <c r="F41" s="13"/>
      <c r="G41" s="8" t="s">
        <v>287</v>
      </c>
      <c r="H41" s="8" t="s">
        <v>286</v>
      </c>
      <c r="I41" s="13" t="s">
        <v>63</v>
      </c>
      <c r="J41" s="13" t="s">
        <v>64</v>
      </c>
      <c r="K41" s="6">
        <v>4200</v>
      </c>
      <c r="L41" s="4">
        <v>50</v>
      </c>
      <c r="M41" s="5">
        <f t="shared" si="1"/>
        <v>210000</v>
      </c>
    </row>
    <row r="42" spans="1:13" ht="20.399999999999999">
      <c r="A42" s="13">
        <v>41</v>
      </c>
      <c r="B42" s="8">
        <v>33181170</v>
      </c>
      <c r="C42" s="14" t="s">
        <v>493</v>
      </c>
      <c r="D42" s="8" t="s">
        <v>283</v>
      </c>
      <c r="E42" s="8" t="s">
        <v>143</v>
      </c>
      <c r="F42" s="13"/>
      <c r="G42" s="8" t="s">
        <v>288</v>
      </c>
      <c r="H42" s="8" t="s">
        <v>285</v>
      </c>
      <c r="I42" s="13" t="s">
        <v>63</v>
      </c>
      <c r="J42" s="13" t="s">
        <v>64</v>
      </c>
      <c r="K42" s="6">
        <v>2200</v>
      </c>
      <c r="L42" s="4">
        <v>50</v>
      </c>
      <c r="M42" s="5">
        <f t="shared" si="1"/>
        <v>110000</v>
      </c>
    </row>
    <row r="43" spans="1:13" s="19" customFormat="1" ht="20.399999999999999">
      <c r="A43" s="13">
        <v>42</v>
      </c>
      <c r="B43" s="8">
        <v>33181160</v>
      </c>
      <c r="C43" s="14" t="s">
        <v>490</v>
      </c>
      <c r="D43" s="8" t="s">
        <v>282</v>
      </c>
      <c r="E43" s="8" t="s">
        <v>284</v>
      </c>
      <c r="F43" s="13"/>
      <c r="G43" s="8" t="s">
        <v>299</v>
      </c>
      <c r="H43" s="8" t="s">
        <v>295</v>
      </c>
      <c r="I43" s="13" t="s">
        <v>63</v>
      </c>
      <c r="J43" s="13" t="s">
        <v>64</v>
      </c>
      <c r="K43" s="6">
        <v>9720</v>
      </c>
      <c r="L43" s="4">
        <v>20</v>
      </c>
      <c r="M43" s="5">
        <f t="shared" si="1"/>
        <v>194400</v>
      </c>
    </row>
    <row r="44" spans="1:13" s="28" customFormat="1" ht="30.6">
      <c r="A44" s="13">
        <v>43</v>
      </c>
      <c r="B44" s="8">
        <v>33181160</v>
      </c>
      <c r="C44" s="14" t="s">
        <v>491</v>
      </c>
      <c r="D44" s="8" t="s">
        <v>292</v>
      </c>
      <c r="E44" s="8" t="s">
        <v>291</v>
      </c>
      <c r="F44" s="13"/>
      <c r="G44" s="8" t="s">
        <v>293</v>
      </c>
      <c r="H44" s="8" t="s">
        <v>294</v>
      </c>
      <c r="I44" s="13" t="s">
        <v>63</v>
      </c>
      <c r="J44" s="13" t="s">
        <v>64</v>
      </c>
      <c r="K44" s="6">
        <v>4100</v>
      </c>
      <c r="L44" s="4">
        <v>20</v>
      </c>
      <c r="M44" s="5">
        <f t="shared" si="1"/>
        <v>82000</v>
      </c>
    </row>
    <row r="45" spans="1:13" ht="20.399999999999999">
      <c r="A45" s="13">
        <v>44</v>
      </c>
      <c r="B45" s="8">
        <v>33181170</v>
      </c>
      <c r="C45" s="14" t="s">
        <v>494</v>
      </c>
      <c r="D45" s="8" t="s">
        <v>36</v>
      </c>
      <c r="E45" s="8" t="s">
        <v>144</v>
      </c>
      <c r="F45" s="13"/>
      <c r="G45" s="8" t="s">
        <v>145</v>
      </c>
      <c r="H45" s="8" t="s">
        <v>146</v>
      </c>
      <c r="I45" s="13" t="s">
        <v>63</v>
      </c>
      <c r="J45" s="13" t="s">
        <v>64</v>
      </c>
      <c r="K45" s="6">
        <v>10000</v>
      </c>
      <c r="L45" s="4">
        <v>20</v>
      </c>
      <c r="M45" s="5">
        <f t="shared" si="1"/>
        <v>200000</v>
      </c>
    </row>
    <row r="46" spans="1:13" ht="30.6">
      <c r="A46" s="13">
        <v>45</v>
      </c>
      <c r="B46" s="8">
        <v>33181170</v>
      </c>
      <c r="C46" s="14" t="s">
        <v>495</v>
      </c>
      <c r="D46" s="8" t="s">
        <v>343</v>
      </c>
      <c r="E46" s="8" t="s">
        <v>347</v>
      </c>
      <c r="F46" s="13"/>
      <c r="G46" s="8" t="s">
        <v>344</v>
      </c>
      <c r="H46" s="8" t="s">
        <v>348</v>
      </c>
      <c r="I46" s="13" t="s">
        <v>63</v>
      </c>
      <c r="J46" s="13" t="s">
        <v>64</v>
      </c>
      <c r="K46" s="6">
        <v>1600</v>
      </c>
      <c r="L46" s="4">
        <v>50</v>
      </c>
      <c r="M46" s="5">
        <f t="shared" si="1"/>
        <v>80000</v>
      </c>
    </row>
    <row r="47" spans="1:13" ht="20.399999999999999">
      <c r="A47" s="13">
        <v>46</v>
      </c>
      <c r="B47" s="8">
        <v>33181120</v>
      </c>
      <c r="C47" s="14" t="s">
        <v>486</v>
      </c>
      <c r="D47" s="8" t="s">
        <v>37</v>
      </c>
      <c r="E47" s="8" t="s">
        <v>147</v>
      </c>
      <c r="F47" s="13"/>
      <c r="G47" s="8" t="s">
        <v>289</v>
      </c>
      <c r="H47" s="8" t="s">
        <v>290</v>
      </c>
      <c r="I47" s="13" t="s">
        <v>63</v>
      </c>
      <c r="J47" s="13" t="s">
        <v>64</v>
      </c>
      <c r="K47" s="6">
        <v>4900</v>
      </c>
      <c r="L47" s="4">
        <v>50</v>
      </c>
      <c r="M47" s="5">
        <f t="shared" si="1"/>
        <v>245000</v>
      </c>
    </row>
    <row r="48" spans="1:13" ht="20.399999999999999">
      <c r="A48" s="13">
        <v>47</v>
      </c>
      <c r="B48" s="8">
        <v>33181120</v>
      </c>
      <c r="C48" s="14" t="s">
        <v>487</v>
      </c>
      <c r="D48" s="8" t="s">
        <v>37</v>
      </c>
      <c r="E48" s="8" t="s">
        <v>147</v>
      </c>
      <c r="F48" s="13"/>
      <c r="G48" s="8" t="s">
        <v>148</v>
      </c>
      <c r="H48" s="8" t="s">
        <v>149</v>
      </c>
      <c r="I48" s="13" t="s">
        <v>63</v>
      </c>
      <c r="J48" s="13" t="s">
        <v>64</v>
      </c>
      <c r="K48" s="6">
        <v>7000</v>
      </c>
      <c r="L48" s="4">
        <v>50</v>
      </c>
      <c r="M48" s="5">
        <f t="shared" si="1"/>
        <v>350000</v>
      </c>
    </row>
    <row r="49" spans="1:13" ht="30.6">
      <c r="A49" s="13">
        <v>48</v>
      </c>
      <c r="B49" s="23">
        <v>33141232</v>
      </c>
      <c r="C49" s="29" t="s">
        <v>469</v>
      </c>
      <c r="D49" s="12" t="s">
        <v>307</v>
      </c>
      <c r="E49" s="29" t="s">
        <v>306</v>
      </c>
      <c r="F49" s="27"/>
      <c r="G49" s="12" t="s">
        <v>305</v>
      </c>
      <c r="H49" s="23" t="s">
        <v>304</v>
      </c>
      <c r="I49" s="11" t="s">
        <v>63</v>
      </c>
      <c r="J49" s="12" t="s">
        <v>64</v>
      </c>
      <c r="K49" s="6">
        <v>44800</v>
      </c>
      <c r="L49" s="1">
        <v>10</v>
      </c>
      <c r="M49" s="5">
        <f t="shared" si="1"/>
        <v>448000</v>
      </c>
    </row>
    <row r="50" spans="1:13" ht="30.6">
      <c r="A50" s="13">
        <v>49</v>
      </c>
      <c r="B50" s="8">
        <v>33141232</v>
      </c>
      <c r="C50" s="14" t="s">
        <v>470</v>
      </c>
      <c r="D50" s="8" t="s">
        <v>38</v>
      </c>
      <c r="E50" s="8" t="s">
        <v>150</v>
      </c>
      <c r="F50" s="13"/>
      <c r="G50" s="3" t="s">
        <v>151</v>
      </c>
      <c r="H50" s="3" t="s">
        <v>152</v>
      </c>
      <c r="I50" s="2" t="s">
        <v>63</v>
      </c>
      <c r="J50" s="2" t="s">
        <v>64</v>
      </c>
      <c r="K50" s="6">
        <v>44800</v>
      </c>
      <c r="L50" s="4">
        <v>10</v>
      </c>
      <c r="M50" s="5">
        <f t="shared" si="1"/>
        <v>448000</v>
      </c>
    </row>
    <row r="51" spans="1:13" ht="30.6">
      <c r="A51" s="13">
        <v>50</v>
      </c>
      <c r="B51" s="8">
        <v>33141156</v>
      </c>
      <c r="C51" s="14" t="s">
        <v>434</v>
      </c>
      <c r="D51" s="8" t="s">
        <v>39</v>
      </c>
      <c r="E51" s="8" t="s">
        <v>153</v>
      </c>
      <c r="F51" s="13"/>
      <c r="G51" s="3" t="s">
        <v>154</v>
      </c>
      <c r="H51" s="3" t="s">
        <v>155</v>
      </c>
      <c r="I51" s="2" t="s">
        <v>63</v>
      </c>
      <c r="J51" s="2" t="s">
        <v>64</v>
      </c>
      <c r="K51" s="6">
        <v>650</v>
      </c>
      <c r="L51" s="4">
        <v>500</v>
      </c>
      <c r="M51" s="5">
        <f t="shared" si="1"/>
        <v>325000</v>
      </c>
    </row>
    <row r="52" spans="1:13" ht="91.8">
      <c r="A52" s="13">
        <v>51</v>
      </c>
      <c r="B52" s="8">
        <v>33141156</v>
      </c>
      <c r="C52" s="14" t="s">
        <v>435</v>
      </c>
      <c r="D52" s="8" t="s">
        <v>409</v>
      </c>
      <c r="E52" s="8" t="s">
        <v>402</v>
      </c>
      <c r="F52" s="13"/>
      <c r="G52" s="3" t="s">
        <v>408</v>
      </c>
      <c r="H52" s="3" t="s">
        <v>407</v>
      </c>
      <c r="I52" s="2" t="s">
        <v>63</v>
      </c>
      <c r="J52" s="2" t="s">
        <v>64</v>
      </c>
      <c r="K52" s="6">
        <v>1188</v>
      </c>
      <c r="L52" s="4">
        <v>3300</v>
      </c>
      <c r="M52" s="5">
        <f t="shared" si="1"/>
        <v>3920400</v>
      </c>
    </row>
    <row r="53" spans="1:13" ht="91.8">
      <c r="A53" s="13">
        <v>52</v>
      </c>
      <c r="B53" s="8">
        <v>33141156</v>
      </c>
      <c r="C53" s="14" t="s">
        <v>436</v>
      </c>
      <c r="D53" s="8" t="s">
        <v>406</v>
      </c>
      <c r="E53" s="8" t="s">
        <v>402</v>
      </c>
      <c r="F53" s="13"/>
      <c r="G53" s="3" t="s">
        <v>405</v>
      </c>
      <c r="H53" s="3" t="s">
        <v>404</v>
      </c>
      <c r="I53" s="2" t="s">
        <v>63</v>
      </c>
      <c r="J53" s="2" t="s">
        <v>64</v>
      </c>
      <c r="K53" s="6">
        <v>1188</v>
      </c>
      <c r="L53" s="4">
        <v>6000</v>
      </c>
      <c r="M53" s="5">
        <f t="shared" si="1"/>
        <v>7128000</v>
      </c>
    </row>
    <row r="54" spans="1:13" ht="91.8">
      <c r="A54" s="13">
        <v>53</v>
      </c>
      <c r="B54" s="8">
        <v>33141156</v>
      </c>
      <c r="C54" s="14" t="s">
        <v>437</v>
      </c>
      <c r="D54" s="8" t="s">
        <v>403</v>
      </c>
      <c r="E54" s="8" t="s">
        <v>402</v>
      </c>
      <c r="F54" s="13"/>
      <c r="G54" s="3" t="s">
        <v>401</v>
      </c>
      <c r="H54" s="3" t="s">
        <v>400</v>
      </c>
      <c r="I54" s="2" t="s">
        <v>63</v>
      </c>
      <c r="J54" s="2" t="s">
        <v>64</v>
      </c>
      <c r="K54" s="6">
        <v>1188</v>
      </c>
      <c r="L54" s="4">
        <v>1200</v>
      </c>
      <c r="M54" s="5">
        <f t="shared" si="1"/>
        <v>1425600</v>
      </c>
    </row>
    <row r="55" spans="1:13" ht="20.399999999999999">
      <c r="A55" s="13">
        <v>54</v>
      </c>
      <c r="B55" s="8">
        <v>33141211</v>
      </c>
      <c r="C55" s="14" t="s">
        <v>455</v>
      </c>
      <c r="D55" s="8" t="s">
        <v>376</v>
      </c>
      <c r="E55" s="8" t="s">
        <v>375</v>
      </c>
      <c r="F55" s="13"/>
      <c r="G55" s="3" t="s">
        <v>374</v>
      </c>
      <c r="H55" s="3" t="s">
        <v>373</v>
      </c>
      <c r="I55" s="2" t="s">
        <v>63</v>
      </c>
      <c r="J55" s="2" t="s">
        <v>64</v>
      </c>
      <c r="K55" s="6">
        <v>11000</v>
      </c>
      <c r="L55" s="4">
        <v>120</v>
      </c>
      <c r="M55" s="5">
        <f t="shared" si="1"/>
        <v>1320000</v>
      </c>
    </row>
    <row r="56" spans="1:13" ht="20.399999999999999">
      <c r="A56" s="13">
        <v>55</v>
      </c>
      <c r="B56" s="8">
        <v>33141211</v>
      </c>
      <c r="C56" s="14" t="s">
        <v>463</v>
      </c>
      <c r="D56" s="8" t="s">
        <v>372</v>
      </c>
      <c r="E56" s="8" t="s">
        <v>371</v>
      </c>
      <c r="F56" s="13"/>
      <c r="G56" s="3" t="s">
        <v>370</v>
      </c>
      <c r="H56" s="3" t="s">
        <v>369</v>
      </c>
      <c r="I56" s="2" t="s">
        <v>63</v>
      </c>
      <c r="J56" s="2" t="s">
        <v>64</v>
      </c>
      <c r="K56" s="6">
        <v>8400</v>
      </c>
      <c r="L56" s="4">
        <v>60</v>
      </c>
      <c r="M56" s="5">
        <f t="shared" si="1"/>
        <v>504000</v>
      </c>
    </row>
    <row r="57" spans="1:13" ht="51">
      <c r="A57" s="13">
        <v>56</v>
      </c>
      <c r="B57" s="8">
        <v>33141173</v>
      </c>
      <c r="C57" s="14" t="s">
        <v>438</v>
      </c>
      <c r="D57" s="8" t="s">
        <v>312</v>
      </c>
      <c r="E57" s="8" t="s">
        <v>313</v>
      </c>
      <c r="F57" s="13"/>
      <c r="G57" s="8" t="s">
        <v>327</v>
      </c>
      <c r="H57" s="8" t="s">
        <v>328</v>
      </c>
      <c r="I57" s="2" t="s">
        <v>63</v>
      </c>
      <c r="J57" s="2" t="s">
        <v>64</v>
      </c>
      <c r="K57" s="6">
        <v>2000</v>
      </c>
      <c r="L57" s="4">
        <v>200</v>
      </c>
      <c r="M57" s="5">
        <f t="shared" si="1"/>
        <v>400000</v>
      </c>
    </row>
    <row r="58" spans="1:13" ht="40.799999999999997">
      <c r="A58" s="13">
        <v>57</v>
      </c>
      <c r="B58" s="8">
        <v>33141173</v>
      </c>
      <c r="C58" s="14" t="s">
        <v>439</v>
      </c>
      <c r="D58" s="8" t="s">
        <v>40</v>
      </c>
      <c r="E58" s="8" t="s">
        <v>156</v>
      </c>
      <c r="F58" s="13"/>
      <c r="G58" s="3" t="s">
        <v>331</v>
      </c>
      <c r="H58" s="3" t="s">
        <v>332</v>
      </c>
      <c r="I58" s="2" t="s">
        <v>63</v>
      </c>
      <c r="J58" s="2" t="s">
        <v>64</v>
      </c>
      <c r="K58" s="6">
        <v>119</v>
      </c>
      <c r="L58" s="4">
        <v>1500</v>
      </c>
      <c r="M58" s="5">
        <f t="shared" si="1"/>
        <v>178500</v>
      </c>
    </row>
    <row r="59" spans="1:13" ht="51">
      <c r="A59" s="13">
        <v>58</v>
      </c>
      <c r="B59" s="8">
        <v>33141173</v>
      </c>
      <c r="C59" s="14" t="s">
        <v>440</v>
      </c>
      <c r="D59" s="8" t="s">
        <v>256</v>
      </c>
      <c r="E59" s="8" t="s">
        <v>257</v>
      </c>
      <c r="F59" s="13"/>
      <c r="G59" s="8" t="s">
        <v>329</v>
      </c>
      <c r="H59" s="8" t="s">
        <v>330</v>
      </c>
      <c r="I59" s="2" t="s">
        <v>63</v>
      </c>
      <c r="J59" s="2" t="s">
        <v>64</v>
      </c>
      <c r="K59" s="6">
        <v>2000</v>
      </c>
      <c r="L59" s="4">
        <v>100</v>
      </c>
      <c r="M59" s="5">
        <f t="shared" si="1"/>
        <v>200000</v>
      </c>
    </row>
    <row r="60" spans="1:13" s="19" customFormat="1" ht="20.399999999999999">
      <c r="A60" s="13">
        <v>59</v>
      </c>
      <c r="B60" s="11">
        <v>33141211</v>
      </c>
      <c r="C60" s="29" t="s">
        <v>456</v>
      </c>
      <c r="D60" s="12" t="s">
        <v>311</v>
      </c>
      <c r="E60" s="12" t="s">
        <v>310</v>
      </c>
      <c r="F60" s="10"/>
      <c r="G60" s="11" t="s">
        <v>309</v>
      </c>
      <c r="H60" s="11" t="s">
        <v>308</v>
      </c>
      <c r="I60" s="10" t="s">
        <v>63</v>
      </c>
      <c r="J60" s="27" t="s">
        <v>64</v>
      </c>
      <c r="K60" s="26">
        <v>10000</v>
      </c>
      <c r="L60" s="31">
        <v>100</v>
      </c>
      <c r="M60" s="5">
        <f t="shared" si="1"/>
        <v>1000000</v>
      </c>
    </row>
    <row r="61" spans="1:13" s="19" customFormat="1" ht="30.6">
      <c r="A61" s="13">
        <v>60</v>
      </c>
      <c r="B61" s="8">
        <v>33691166</v>
      </c>
      <c r="C61" s="14" t="s">
        <v>502</v>
      </c>
      <c r="D61" s="8" t="s">
        <v>41</v>
      </c>
      <c r="E61" s="8" t="s">
        <v>157</v>
      </c>
      <c r="F61" s="13"/>
      <c r="G61" s="3" t="s">
        <v>158</v>
      </c>
      <c r="H61" s="3" t="s">
        <v>159</v>
      </c>
      <c r="I61" s="2" t="s">
        <v>63</v>
      </c>
      <c r="J61" s="2" t="s">
        <v>64</v>
      </c>
      <c r="K61" s="6">
        <v>4000</v>
      </c>
      <c r="L61" s="4">
        <v>100</v>
      </c>
      <c r="M61" s="5">
        <f t="shared" si="1"/>
        <v>400000</v>
      </c>
    </row>
    <row r="62" spans="1:13" ht="30.6">
      <c r="A62" s="13">
        <v>61</v>
      </c>
      <c r="B62" s="8">
        <v>33691166</v>
      </c>
      <c r="C62" s="14" t="s">
        <v>503</v>
      </c>
      <c r="D62" s="8" t="s">
        <v>42</v>
      </c>
      <c r="E62" s="8" t="s">
        <v>160</v>
      </c>
      <c r="F62" s="13"/>
      <c r="G62" s="3" t="s">
        <v>161</v>
      </c>
      <c r="H62" s="3" t="s">
        <v>162</v>
      </c>
      <c r="I62" s="2" t="s">
        <v>63</v>
      </c>
      <c r="J62" s="2" t="s">
        <v>64</v>
      </c>
      <c r="K62" s="6">
        <v>4100</v>
      </c>
      <c r="L62" s="4">
        <v>300</v>
      </c>
      <c r="M62" s="5">
        <f t="shared" si="1"/>
        <v>1230000</v>
      </c>
    </row>
    <row r="63" spans="1:13" ht="40.799999999999997">
      <c r="A63" s="13">
        <v>62</v>
      </c>
      <c r="B63" s="8">
        <v>33141142</v>
      </c>
      <c r="C63" s="14" t="s">
        <v>422</v>
      </c>
      <c r="D63" s="8" t="s">
        <v>43</v>
      </c>
      <c r="E63" s="8" t="s">
        <v>163</v>
      </c>
      <c r="F63" s="13"/>
      <c r="G63" s="3" t="s">
        <v>164</v>
      </c>
      <c r="H63" s="3" t="s">
        <v>165</v>
      </c>
      <c r="I63" s="2" t="s">
        <v>63</v>
      </c>
      <c r="J63" s="2" t="s">
        <v>64</v>
      </c>
      <c r="K63" s="6">
        <v>8500</v>
      </c>
      <c r="L63" s="4">
        <v>100</v>
      </c>
      <c r="M63" s="5">
        <f t="shared" si="1"/>
        <v>850000</v>
      </c>
    </row>
    <row r="64" spans="1:13" ht="91.8">
      <c r="A64" s="13">
        <v>63</v>
      </c>
      <c r="B64" s="8">
        <v>33141142</v>
      </c>
      <c r="C64" s="14" t="s">
        <v>423</v>
      </c>
      <c r="D64" s="8" t="s">
        <v>44</v>
      </c>
      <c r="E64" s="8" t="s">
        <v>178</v>
      </c>
      <c r="F64" s="13"/>
      <c r="G64" s="3" t="s">
        <v>179</v>
      </c>
      <c r="H64" s="3" t="s">
        <v>180</v>
      </c>
      <c r="I64" s="2" t="s">
        <v>63</v>
      </c>
      <c r="J64" s="2" t="s">
        <v>64</v>
      </c>
      <c r="K64" s="6">
        <v>37</v>
      </c>
      <c r="L64" s="4">
        <v>75000</v>
      </c>
      <c r="M64" s="5">
        <f t="shared" si="1"/>
        <v>2775000</v>
      </c>
    </row>
    <row r="65" spans="1:13" ht="71.400000000000006">
      <c r="A65" s="13">
        <v>64</v>
      </c>
      <c r="B65" s="8">
        <v>33141142</v>
      </c>
      <c r="C65" s="14" t="s">
        <v>424</v>
      </c>
      <c r="D65" s="8" t="s">
        <v>45</v>
      </c>
      <c r="E65" s="8" t="s">
        <v>181</v>
      </c>
      <c r="F65" s="13"/>
      <c r="G65" s="3" t="s">
        <v>182</v>
      </c>
      <c r="H65" s="3" t="s">
        <v>183</v>
      </c>
      <c r="I65" s="2" t="s">
        <v>63</v>
      </c>
      <c r="J65" s="2" t="s">
        <v>64</v>
      </c>
      <c r="K65" s="6">
        <v>52</v>
      </c>
      <c r="L65" s="4">
        <v>23000</v>
      </c>
      <c r="M65" s="5">
        <f t="shared" si="1"/>
        <v>1196000</v>
      </c>
    </row>
    <row r="66" spans="1:13" ht="20.399999999999999">
      <c r="A66" s="13">
        <v>65</v>
      </c>
      <c r="B66" s="8">
        <v>33141142</v>
      </c>
      <c r="C66" s="14" t="s">
        <v>425</v>
      </c>
      <c r="D66" s="8" t="s">
        <v>248</v>
      </c>
      <c r="E66" s="8" t="s">
        <v>166</v>
      </c>
      <c r="F66" s="13"/>
      <c r="G66" s="3" t="s">
        <v>167</v>
      </c>
      <c r="H66" s="3" t="s">
        <v>168</v>
      </c>
      <c r="I66" s="2" t="s">
        <v>63</v>
      </c>
      <c r="J66" s="2" t="s">
        <v>64</v>
      </c>
      <c r="K66" s="6">
        <v>11.4</v>
      </c>
      <c r="L66" s="4">
        <v>40000</v>
      </c>
      <c r="M66" s="5">
        <f t="shared" ref="M66:M97" si="2">K66*L66</f>
        <v>456000</v>
      </c>
    </row>
    <row r="67" spans="1:13" ht="40.799999999999997">
      <c r="A67" s="13">
        <v>66</v>
      </c>
      <c r="B67" s="8">
        <v>33141142</v>
      </c>
      <c r="C67" s="14" t="s">
        <v>426</v>
      </c>
      <c r="D67" s="8" t="s">
        <v>247</v>
      </c>
      <c r="E67" s="8" t="s">
        <v>196</v>
      </c>
      <c r="F67" s="13"/>
      <c r="G67" s="3" t="s">
        <v>240</v>
      </c>
      <c r="H67" s="3" t="s">
        <v>241</v>
      </c>
      <c r="I67" s="2" t="s">
        <v>63</v>
      </c>
      <c r="J67" s="2" t="s">
        <v>64</v>
      </c>
      <c r="K67" s="6">
        <v>54</v>
      </c>
      <c r="L67" s="4">
        <v>10000</v>
      </c>
      <c r="M67" s="5">
        <f t="shared" si="2"/>
        <v>540000</v>
      </c>
    </row>
    <row r="68" spans="1:13" ht="91.8">
      <c r="A68" s="13">
        <v>67</v>
      </c>
      <c r="B68" s="8">
        <v>33141142</v>
      </c>
      <c r="C68" s="14" t="s">
        <v>427</v>
      </c>
      <c r="D68" s="8" t="s">
        <v>46</v>
      </c>
      <c r="E68" s="8" t="s">
        <v>184</v>
      </c>
      <c r="F68" s="13"/>
      <c r="G68" s="3" t="s">
        <v>185</v>
      </c>
      <c r="H68" s="3" t="s">
        <v>186</v>
      </c>
      <c r="I68" s="2" t="s">
        <v>63</v>
      </c>
      <c r="J68" s="2" t="s">
        <v>64</v>
      </c>
      <c r="K68" s="6">
        <v>48</v>
      </c>
      <c r="L68" s="4">
        <v>48000</v>
      </c>
      <c r="M68" s="5">
        <f t="shared" si="2"/>
        <v>2304000</v>
      </c>
    </row>
    <row r="69" spans="1:13" s="28" customFormat="1" ht="81.599999999999994">
      <c r="A69" s="13">
        <v>68</v>
      </c>
      <c r="B69" s="8">
        <v>33141142</v>
      </c>
      <c r="C69" s="14" t="s">
        <v>428</v>
      </c>
      <c r="D69" s="8" t="s">
        <v>47</v>
      </c>
      <c r="E69" s="8" t="s">
        <v>187</v>
      </c>
      <c r="F69" s="13"/>
      <c r="G69" s="3" t="s">
        <v>188</v>
      </c>
      <c r="H69" s="3" t="s">
        <v>189</v>
      </c>
      <c r="I69" s="2" t="s">
        <v>63</v>
      </c>
      <c r="J69" s="2" t="s">
        <v>64</v>
      </c>
      <c r="K69" s="6">
        <v>84</v>
      </c>
      <c r="L69" s="4">
        <v>42000</v>
      </c>
      <c r="M69" s="5">
        <f t="shared" si="2"/>
        <v>3528000</v>
      </c>
    </row>
    <row r="70" spans="1:13" s="19" customFormat="1" ht="91.8">
      <c r="A70" s="13">
        <v>69</v>
      </c>
      <c r="B70" s="8">
        <v>33141142</v>
      </c>
      <c r="C70" s="14" t="s">
        <v>429</v>
      </c>
      <c r="D70" s="8" t="s">
        <v>249</v>
      </c>
      <c r="E70" s="8" t="s">
        <v>169</v>
      </c>
      <c r="F70" s="13"/>
      <c r="G70" s="3" t="s">
        <v>170</v>
      </c>
      <c r="H70" s="3" t="s">
        <v>171</v>
      </c>
      <c r="I70" s="2" t="s">
        <v>63</v>
      </c>
      <c r="J70" s="2" t="s">
        <v>64</v>
      </c>
      <c r="K70" s="6">
        <v>25</v>
      </c>
      <c r="L70" s="4">
        <v>115000</v>
      </c>
      <c r="M70" s="5">
        <f t="shared" si="2"/>
        <v>2875000</v>
      </c>
    </row>
    <row r="71" spans="1:13" s="19" customFormat="1" ht="81.599999999999994">
      <c r="A71" s="13">
        <v>70</v>
      </c>
      <c r="B71" s="8">
        <v>33141142</v>
      </c>
      <c r="C71" s="14" t="s">
        <v>430</v>
      </c>
      <c r="D71" s="8" t="s">
        <v>48</v>
      </c>
      <c r="E71" s="8" t="s">
        <v>190</v>
      </c>
      <c r="F71" s="13"/>
      <c r="G71" s="3" t="s">
        <v>191</v>
      </c>
      <c r="H71" s="3" t="s">
        <v>192</v>
      </c>
      <c r="I71" s="2" t="s">
        <v>63</v>
      </c>
      <c r="J71" s="2" t="s">
        <v>64</v>
      </c>
      <c r="K71" s="6">
        <v>154</v>
      </c>
      <c r="L71" s="4">
        <v>10000</v>
      </c>
      <c r="M71" s="5">
        <f t="shared" si="2"/>
        <v>1540000</v>
      </c>
    </row>
    <row r="72" spans="1:13" s="19" customFormat="1" ht="61.2">
      <c r="A72" s="13">
        <v>71</v>
      </c>
      <c r="B72" s="8">
        <v>33141142</v>
      </c>
      <c r="C72" s="14" t="s">
        <v>431</v>
      </c>
      <c r="D72" s="8" t="s">
        <v>49</v>
      </c>
      <c r="E72" s="8" t="s">
        <v>193</v>
      </c>
      <c r="F72" s="13"/>
      <c r="G72" s="3" t="s">
        <v>194</v>
      </c>
      <c r="H72" s="3" t="s">
        <v>195</v>
      </c>
      <c r="I72" s="2" t="s">
        <v>63</v>
      </c>
      <c r="J72" s="2" t="s">
        <v>64</v>
      </c>
      <c r="K72" s="6">
        <v>238</v>
      </c>
      <c r="L72" s="4">
        <v>5500</v>
      </c>
      <c r="M72" s="5">
        <f t="shared" si="2"/>
        <v>1309000</v>
      </c>
    </row>
    <row r="73" spans="1:13" ht="91.8">
      <c r="A73" s="13">
        <v>72</v>
      </c>
      <c r="B73" s="8">
        <v>33141142</v>
      </c>
      <c r="C73" s="14" t="s">
        <v>432</v>
      </c>
      <c r="D73" s="8" t="s">
        <v>250</v>
      </c>
      <c r="E73" s="8" t="s">
        <v>172</v>
      </c>
      <c r="F73" s="13"/>
      <c r="G73" s="3" t="s">
        <v>173</v>
      </c>
      <c r="H73" s="3" t="s">
        <v>174</v>
      </c>
      <c r="I73" s="2" t="s">
        <v>63</v>
      </c>
      <c r="J73" s="2" t="s">
        <v>64</v>
      </c>
      <c r="K73" s="6">
        <v>26</v>
      </c>
      <c r="L73" s="4">
        <v>95000</v>
      </c>
      <c r="M73" s="5">
        <f t="shared" si="2"/>
        <v>2470000</v>
      </c>
    </row>
    <row r="74" spans="1:13" ht="71.400000000000006">
      <c r="A74" s="13">
        <v>73</v>
      </c>
      <c r="B74" s="8">
        <v>33141142</v>
      </c>
      <c r="C74" s="14" t="s">
        <v>433</v>
      </c>
      <c r="D74" s="8" t="s">
        <v>251</v>
      </c>
      <c r="E74" s="8" t="s">
        <v>175</v>
      </c>
      <c r="F74" s="13"/>
      <c r="G74" s="3" t="s">
        <v>176</v>
      </c>
      <c r="H74" s="3" t="s">
        <v>177</v>
      </c>
      <c r="I74" s="2" t="s">
        <v>63</v>
      </c>
      <c r="J74" s="2" t="s">
        <v>64</v>
      </c>
      <c r="K74" s="6">
        <v>37</v>
      </c>
      <c r="L74" s="4">
        <v>7000</v>
      </c>
      <c r="M74" s="5">
        <f t="shared" si="2"/>
        <v>259000</v>
      </c>
    </row>
    <row r="75" spans="1:13" ht="30.6">
      <c r="A75" s="13">
        <v>74</v>
      </c>
      <c r="B75" s="8">
        <v>33141202</v>
      </c>
      <c r="C75" s="14" t="s">
        <v>453</v>
      </c>
      <c r="D75" s="8" t="s">
        <v>253</v>
      </c>
      <c r="E75" s="8" t="s">
        <v>197</v>
      </c>
      <c r="F75" s="13"/>
      <c r="G75" s="3" t="s">
        <v>198</v>
      </c>
      <c r="H75" s="3" t="s">
        <v>199</v>
      </c>
      <c r="I75" s="2" t="s">
        <v>63</v>
      </c>
      <c r="J75" s="2" t="s">
        <v>64</v>
      </c>
      <c r="K75" s="6">
        <v>54500</v>
      </c>
      <c r="L75" s="4">
        <v>12</v>
      </c>
      <c r="M75" s="5">
        <f t="shared" si="2"/>
        <v>654000</v>
      </c>
    </row>
    <row r="76" spans="1:13" ht="30.6">
      <c r="A76" s="13">
        <v>75</v>
      </c>
      <c r="B76" s="8">
        <v>33181240</v>
      </c>
      <c r="C76" s="14" t="s">
        <v>496</v>
      </c>
      <c r="D76" s="8" t="s">
        <v>50</v>
      </c>
      <c r="E76" s="8" t="s">
        <v>200</v>
      </c>
      <c r="F76" s="13"/>
      <c r="G76" s="3" t="s">
        <v>201</v>
      </c>
      <c r="H76" s="3" t="s">
        <v>202</v>
      </c>
      <c r="I76" s="2" t="s">
        <v>63</v>
      </c>
      <c r="J76" s="2" t="s">
        <v>64</v>
      </c>
      <c r="K76" s="6">
        <v>1600</v>
      </c>
      <c r="L76" s="4">
        <v>1600</v>
      </c>
      <c r="M76" s="5">
        <f t="shared" si="2"/>
        <v>2560000</v>
      </c>
    </row>
    <row r="77" spans="1:13" ht="71.400000000000006">
      <c r="A77" s="13">
        <v>76</v>
      </c>
      <c r="B77" s="8">
        <v>33181340</v>
      </c>
      <c r="C77" s="14" t="s">
        <v>497</v>
      </c>
      <c r="D77" s="8" t="s">
        <v>51</v>
      </c>
      <c r="E77" s="8" t="s">
        <v>203</v>
      </c>
      <c r="F77" s="13"/>
      <c r="G77" s="3" t="s">
        <v>204</v>
      </c>
      <c r="H77" s="3" t="s">
        <v>205</v>
      </c>
      <c r="I77" s="2" t="s">
        <v>63</v>
      </c>
      <c r="J77" s="2" t="s">
        <v>64</v>
      </c>
      <c r="K77" s="6">
        <v>24000</v>
      </c>
      <c r="L77" s="13">
        <v>20</v>
      </c>
      <c r="M77" s="5">
        <f t="shared" si="2"/>
        <v>480000</v>
      </c>
    </row>
    <row r="78" spans="1:13" ht="30.6">
      <c r="A78" s="13">
        <v>77</v>
      </c>
      <c r="B78" s="8">
        <v>33141211</v>
      </c>
      <c r="C78" s="14" t="s">
        <v>457</v>
      </c>
      <c r="D78" s="8" t="s">
        <v>368</v>
      </c>
      <c r="E78" s="8" t="s">
        <v>367</v>
      </c>
      <c r="F78" s="13"/>
      <c r="G78" s="3" t="s">
        <v>366</v>
      </c>
      <c r="H78" s="3" t="s">
        <v>365</v>
      </c>
      <c r="I78" s="2" t="s">
        <v>63</v>
      </c>
      <c r="J78" s="2" t="s">
        <v>64</v>
      </c>
      <c r="K78" s="6">
        <v>1440</v>
      </c>
      <c r="L78" s="4">
        <v>600</v>
      </c>
      <c r="M78" s="5">
        <f t="shared" si="2"/>
        <v>864000</v>
      </c>
    </row>
    <row r="79" spans="1:13" ht="102">
      <c r="A79" s="13">
        <v>78</v>
      </c>
      <c r="B79" s="11">
        <v>33141211</v>
      </c>
      <c r="C79" s="12" t="s">
        <v>458</v>
      </c>
      <c r="D79" s="11" t="s">
        <v>317</v>
      </c>
      <c r="E79" s="29" t="s">
        <v>316</v>
      </c>
      <c r="F79" s="10"/>
      <c r="G79" s="12" t="s">
        <v>315</v>
      </c>
      <c r="H79" s="23" t="s">
        <v>314</v>
      </c>
      <c r="I79" s="11" t="s">
        <v>63</v>
      </c>
      <c r="J79" s="12" t="s">
        <v>64</v>
      </c>
      <c r="K79" s="22">
        <v>320000</v>
      </c>
      <c r="L79" s="1">
        <v>5</v>
      </c>
      <c r="M79" s="5">
        <f t="shared" si="2"/>
        <v>1600000</v>
      </c>
    </row>
    <row r="80" spans="1:13" ht="102">
      <c r="A80" s="13">
        <v>79</v>
      </c>
      <c r="B80" s="8">
        <v>33751100</v>
      </c>
      <c r="C80" s="14" t="s">
        <v>504</v>
      </c>
      <c r="D80" s="8" t="s">
        <v>52</v>
      </c>
      <c r="E80" s="8" t="s">
        <v>206</v>
      </c>
      <c r="F80" s="13"/>
      <c r="G80" s="3" t="s">
        <v>207</v>
      </c>
      <c r="H80" s="3" t="s">
        <v>208</v>
      </c>
      <c r="I80" s="2" t="s">
        <v>63</v>
      </c>
      <c r="J80" s="2" t="s">
        <v>64</v>
      </c>
      <c r="K80" s="6">
        <v>145</v>
      </c>
      <c r="L80" s="13">
        <v>12000</v>
      </c>
      <c r="M80" s="5">
        <f t="shared" si="2"/>
        <v>1740000</v>
      </c>
    </row>
    <row r="81" spans="1:13" ht="183.6">
      <c r="A81" s="13">
        <v>80</v>
      </c>
      <c r="B81" s="8">
        <v>33751100</v>
      </c>
      <c r="C81" s="14" t="s">
        <v>505</v>
      </c>
      <c r="D81" s="8" t="s">
        <v>53</v>
      </c>
      <c r="E81" s="8" t="s">
        <v>209</v>
      </c>
      <c r="F81" s="13"/>
      <c r="G81" s="3" t="s">
        <v>210</v>
      </c>
      <c r="H81" s="3" t="s">
        <v>211</v>
      </c>
      <c r="I81" s="2" t="s">
        <v>63</v>
      </c>
      <c r="J81" s="2" t="s">
        <v>64</v>
      </c>
      <c r="K81" s="6">
        <v>200</v>
      </c>
      <c r="L81" s="4">
        <v>2000</v>
      </c>
      <c r="M81" s="5">
        <f t="shared" si="2"/>
        <v>400000</v>
      </c>
    </row>
    <row r="82" spans="1:13" ht="30.6">
      <c r="A82" s="13">
        <v>81</v>
      </c>
      <c r="B82" s="11">
        <v>33141233</v>
      </c>
      <c r="C82" s="57" t="s">
        <v>471</v>
      </c>
      <c r="D82" s="11" t="s">
        <v>54</v>
      </c>
      <c r="E82" s="12" t="s">
        <v>212</v>
      </c>
      <c r="F82" s="10"/>
      <c r="G82" s="12" t="s">
        <v>213</v>
      </c>
      <c r="H82" s="12" t="s">
        <v>214</v>
      </c>
      <c r="I82" s="10" t="s">
        <v>63</v>
      </c>
      <c r="J82" s="10" t="s">
        <v>64</v>
      </c>
      <c r="K82" s="17">
        <v>6960</v>
      </c>
      <c r="L82" s="10">
        <v>200</v>
      </c>
      <c r="M82" s="5">
        <f t="shared" si="2"/>
        <v>1392000</v>
      </c>
    </row>
    <row r="83" spans="1:13" ht="51">
      <c r="A83" s="13">
        <v>82</v>
      </c>
      <c r="B83" s="8">
        <v>33121180</v>
      </c>
      <c r="C83" s="14" t="s">
        <v>410</v>
      </c>
      <c r="D83" s="8" t="s">
        <v>55</v>
      </c>
      <c r="E83" s="8" t="s">
        <v>215</v>
      </c>
      <c r="F83" s="13"/>
      <c r="G83" s="3" t="s">
        <v>216</v>
      </c>
      <c r="H83" s="3" t="s">
        <v>217</v>
      </c>
      <c r="I83" s="2" t="s">
        <v>63</v>
      </c>
      <c r="J83" s="2" t="s">
        <v>64</v>
      </c>
      <c r="K83" s="6">
        <v>6800</v>
      </c>
      <c r="L83" s="4">
        <v>40</v>
      </c>
      <c r="M83" s="5">
        <f t="shared" si="2"/>
        <v>272000</v>
      </c>
    </row>
    <row r="84" spans="1:13" ht="20.399999999999999">
      <c r="A84" s="13">
        <v>83</v>
      </c>
      <c r="B84" s="8">
        <v>33141211</v>
      </c>
      <c r="C84" s="14" t="s">
        <v>459</v>
      </c>
      <c r="D84" s="8" t="s">
        <v>56</v>
      </c>
      <c r="E84" s="8" t="s">
        <v>218</v>
      </c>
      <c r="F84" s="13"/>
      <c r="G84" s="8" t="s">
        <v>219</v>
      </c>
      <c r="H84" s="8" t="s">
        <v>220</v>
      </c>
      <c r="I84" s="13" t="s">
        <v>63</v>
      </c>
      <c r="J84" s="13" t="s">
        <v>64</v>
      </c>
      <c r="K84" s="6">
        <v>3000</v>
      </c>
      <c r="L84" s="4">
        <v>700</v>
      </c>
      <c r="M84" s="5">
        <f t="shared" si="2"/>
        <v>2100000</v>
      </c>
    </row>
    <row r="85" spans="1:13" s="19" customFormat="1" ht="20.399999999999999">
      <c r="A85" s="13">
        <v>84</v>
      </c>
      <c r="B85" s="8">
        <v>33141211</v>
      </c>
      <c r="C85" s="14" t="s">
        <v>460</v>
      </c>
      <c r="D85" s="8" t="s">
        <v>57</v>
      </c>
      <c r="E85" s="8" t="s">
        <v>221</v>
      </c>
      <c r="F85" s="13"/>
      <c r="G85" s="8" t="s">
        <v>222</v>
      </c>
      <c r="H85" s="8" t="s">
        <v>223</v>
      </c>
      <c r="I85" s="13" t="s">
        <v>63</v>
      </c>
      <c r="J85" s="13" t="s">
        <v>64</v>
      </c>
      <c r="K85" s="6">
        <v>3600</v>
      </c>
      <c r="L85" s="4">
        <v>30</v>
      </c>
      <c r="M85" s="5">
        <f t="shared" si="2"/>
        <v>108000</v>
      </c>
    </row>
    <row r="86" spans="1:13" s="19" customFormat="1" ht="20.399999999999999">
      <c r="A86" s="13">
        <v>85</v>
      </c>
      <c r="B86" s="8">
        <v>33141211</v>
      </c>
      <c r="C86" s="14" t="s">
        <v>461</v>
      </c>
      <c r="D86" s="8" t="s">
        <v>58</v>
      </c>
      <c r="E86" s="8" t="s">
        <v>224</v>
      </c>
      <c r="F86" s="13"/>
      <c r="G86" s="8" t="s">
        <v>318</v>
      </c>
      <c r="H86" s="8" t="s">
        <v>225</v>
      </c>
      <c r="I86" s="13" t="s">
        <v>63</v>
      </c>
      <c r="J86" s="13" t="s">
        <v>64</v>
      </c>
      <c r="K86" s="6">
        <v>3750</v>
      </c>
      <c r="L86" s="4">
        <v>40</v>
      </c>
      <c r="M86" s="5">
        <f t="shared" si="2"/>
        <v>150000</v>
      </c>
    </row>
    <row r="87" spans="1:13" s="19" customFormat="1" ht="20.399999999999999">
      <c r="A87" s="13">
        <v>86</v>
      </c>
      <c r="B87" s="11">
        <v>33141229</v>
      </c>
      <c r="C87" s="12" t="s">
        <v>464</v>
      </c>
      <c r="D87" s="11" t="s">
        <v>326</v>
      </c>
      <c r="E87" s="12" t="s">
        <v>325</v>
      </c>
      <c r="F87" s="10"/>
      <c r="G87" s="23" t="s">
        <v>324</v>
      </c>
      <c r="H87" s="11" t="s">
        <v>323</v>
      </c>
      <c r="I87" s="10" t="s">
        <v>63</v>
      </c>
      <c r="J87" s="10" t="s">
        <v>64</v>
      </c>
      <c r="K87" s="17">
        <v>100000</v>
      </c>
      <c r="L87" s="10">
        <v>5</v>
      </c>
      <c r="M87" s="5">
        <f t="shared" si="2"/>
        <v>500000</v>
      </c>
    </row>
    <row r="88" spans="1:13" ht="51">
      <c r="A88" s="13">
        <v>87</v>
      </c>
      <c r="B88" s="8">
        <v>33141229</v>
      </c>
      <c r="C88" s="14" t="s">
        <v>465</v>
      </c>
      <c r="D88" s="8" t="s">
        <v>59</v>
      </c>
      <c r="E88" s="8" t="s">
        <v>226</v>
      </c>
      <c r="F88" s="13"/>
      <c r="G88" s="3" t="s">
        <v>227</v>
      </c>
      <c r="H88" s="3" t="s">
        <v>228</v>
      </c>
      <c r="I88" s="2" t="s">
        <v>63</v>
      </c>
      <c r="J88" s="2" t="s">
        <v>64</v>
      </c>
      <c r="K88" s="6">
        <v>21500</v>
      </c>
      <c r="L88" s="4">
        <v>20</v>
      </c>
      <c r="M88" s="5">
        <f t="shared" si="2"/>
        <v>430000</v>
      </c>
    </row>
    <row r="89" spans="1:13" ht="30.6">
      <c r="A89" s="13">
        <v>88</v>
      </c>
      <c r="B89" s="8">
        <v>33141230</v>
      </c>
      <c r="C89" s="14" t="s">
        <v>466</v>
      </c>
      <c r="D89" s="8" t="s">
        <v>60</v>
      </c>
      <c r="E89" s="8" t="s">
        <v>229</v>
      </c>
      <c r="F89" s="13"/>
      <c r="G89" s="8" t="s">
        <v>230</v>
      </c>
      <c r="H89" s="8" t="s">
        <v>231</v>
      </c>
      <c r="I89" s="13" t="s">
        <v>63</v>
      </c>
      <c r="J89" s="13" t="s">
        <v>64</v>
      </c>
      <c r="K89" s="6">
        <v>8850</v>
      </c>
      <c r="L89" s="4">
        <v>500</v>
      </c>
      <c r="M89" s="5">
        <f t="shared" si="2"/>
        <v>4425000</v>
      </c>
    </row>
    <row r="90" spans="1:13" ht="51">
      <c r="A90" s="13">
        <v>89</v>
      </c>
      <c r="B90" s="8">
        <v>33141230</v>
      </c>
      <c r="C90" s="14" t="s">
        <v>467</v>
      </c>
      <c r="D90" s="8" t="s">
        <v>60</v>
      </c>
      <c r="E90" s="8" t="s">
        <v>229</v>
      </c>
      <c r="F90" s="13"/>
      <c r="G90" s="8" t="s">
        <v>345</v>
      </c>
      <c r="H90" s="8" t="s">
        <v>346</v>
      </c>
      <c r="I90" s="13" t="s">
        <v>63</v>
      </c>
      <c r="J90" s="13" t="s">
        <v>64</v>
      </c>
      <c r="K90" s="6">
        <v>9200</v>
      </c>
      <c r="L90" s="4">
        <v>1300</v>
      </c>
      <c r="M90" s="5">
        <f t="shared" si="2"/>
        <v>11960000</v>
      </c>
    </row>
    <row r="91" spans="1:13" ht="40.799999999999997">
      <c r="A91" s="13">
        <v>90</v>
      </c>
      <c r="B91" s="8">
        <v>33141230</v>
      </c>
      <c r="C91" s="14" t="s">
        <v>468</v>
      </c>
      <c r="D91" s="8" t="s">
        <v>254</v>
      </c>
      <c r="E91" s="8" t="s">
        <v>255</v>
      </c>
      <c r="F91" s="13"/>
      <c r="G91" s="3" t="s">
        <v>245</v>
      </c>
      <c r="H91" s="3" t="s">
        <v>246</v>
      </c>
      <c r="I91" s="2" t="s">
        <v>63</v>
      </c>
      <c r="J91" s="2" t="s">
        <v>64</v>
      </c>
      <c r="K91" s="6">
        <v>15000</v>
      </c>
      <c r="L91" s="4">
        <v>70</v>
      </c>
      <c r="M91" s="5">
        <f t="shared" si="2"/>
        <v>1050000</v>
      </c>
    </row>
    <row r="92" spans="1:13" ht="20.399999999999999">
      <c r="A92" s="13">
        <v>91</v>
      </c>
      <c r="B92" s="11">
        <v>33141211</v>
      </c>
      <c r="C92" s="56" t="s">
        <v>462</v>
      </c>
      <c r="D92" s="12" t="s">
        <v>322</v>
      </c>
      <c r="E92" s="29" t="s">
        <v>321</v>
      </c>
      <c r="F92" s="10"/>
      <c r="G92" s="11" t="s">
        <v>320</v>
      </c>
      <c r="H92" s="23" t="s">
        <v>319</v>
      </c>
      <c r="I92" s="10" t="s">
        <v>63</v>
      </c>
      <c r="J92" s="12" t="s">
        <v>64</v>
      </c>
      <c r="K92" s="30">
        <v>4570</v>
      </c>
      <c r="L92" s="1">
        <v>60</v>
      </c>
      <c r="M92" s="5">
        <f t="shared" si="2"/>
        <v>274200</v>
      </c>
    </row>
    <row r="93" spans="1:13" ht="40.799999999999997">
      <c r="A93" s="13">
        <v>92</v>
      </c>
      <c r="B93" s="8">
        <v>33141233</v>
      </c>
      <c r="C93" s="14" t="s">
        <v>472</v>
      </c>
      <c r="D93" s="8" t="s">
        <v>252</v>
      </c>
      <c r="E93" s="8" t="s">
        <v>242</v>
      </c>
      <c r="F93" s="13"/>
      <c r="G93" s="3" t="s">
        <v>243</v>
      </c>
      <c r="H93" s="3" t="s">
        <v>244</v>
      </c>
      <c r="I93" s="2" t="s">
        <v>63</v>
      </c>
      <c r="J93" s="2" t="s">
        <v>64</v>
      </c>
      <c r="K93" s="6">
        <v>3000</v>
      </c>
      <c r="L93" s="4">
        <v>50</v>
      </c>
      <c r="M93" s="5">
        <f t="shared" si="2"/>
        <v>150000</v>
      </c>
    </row>
    <row r="94" spans="1:13" ht="30.6">
      <c r="A94" s="13">
        <v>93</v>
      </c>
      <c r="B94" s="8">
        <v>33141235</v>
      </c>
      <c r="C94" s="14" t="s">
        <v>476</v>
      </c>
      <c r="D94" s="8" t="s">
        <v>349</v>
      </c>
      <c r="E94" s="8" t="s">
        <v>352</v>
      </c>
      <c r="F94" s="13"/>
      <c r="G94" s="8" t="s">
        <v>354</v>
      </c>
      <c r="H94" s="8" t="s">
        <v>355</v>
      </c>
      <c r="I94" s="13" t="s">
        <v>63</v>
      </c>
      <c r="J94" s="13" t="s">
        <v>64</v>
      </c>
      <c r="K94" s="6">
        <v>1500</v>
      </c>
      <c r="L94" s="4">
        <v>100</v>
      </c>
      <c r="M94" s="5">
        <f t="shared" si="2"/>
        <v>150000</v>
      </c>
    </row>
    <row r="95" spans="1:13" ht="40.799999999999997">
      <c r="A95" s="13">
        <v>94</v>
      </c>
      <c r="B95" s="8">
        <v>33141235</v>
      </c>
      <c r="C95" s="14" t="s">
        <v>473</v>
      </c>
      <c r="D95" s="8" t="s">
        <v>350</v>
      </c>
      <c r="E95" s="8" t="s">
        <v>351</v>
      </c>
      <c r="F95" s="13"/>
      <c r="G95" s="8" t="s">
        <v>353</v>
      </c>
      <c r="H95" s="8" t="s">
        <v>356</v>
      </c>
      <c r="I95" s="13" t="s">
        <v>63</v>
      </c>
      <c r="J95" s="13" t="s">
        <v>64</v>
      </c>
      <c r="K95" s="6">
        <v>1500</v>
      </c>
      <c r="L95" s="4">
        <v>300</v>
      </c>
      <c r="M95" s="5">
        <f t="shared" si="2"/>
        <v>450000</v>
      </c>
    </row>
    <row r="96" spans="1:13" ht="40.799999999999997">
      <c r="A96" s="13">
        <v>95</v>
      </c>
      <c r="B96" s="8">
        <v>33141235</v>
      </c>
      <c r="C96" s="14" t="s">
        <v>474</v>
      </c>
      <c r="D96" s="8" t="s">
        <v>61</v>
      </c>
      <c r="E96" s="8" t="s">
        <v>232</v>
      </c>
      <c r="F96" s="13"/>
      <c r="G96" s="3" t="s">
        <v>233</v>
      </c>
      <c r="H96" s="3" t="s">
        <v>234</v>
      </c>
      <c r="I96" s="2" t="s">
        <v>63</v>
      </c>
      <c r="J96" s="2" t="s">
        <v>64</v>
      </c>
      <c r="K96" s="6">
        <v>1100</v>
      </c>
      <c r="L96" s="4">
        <v>700</v>
      </c>
      <c r="M96" s="5">
        <f t="shared" si="2"/>
        <v>770000</v>
      </c>
    </row>
    <row r="97" spans="1:13" ht="40.799999999999997">
      <c r="A97" s="13">
        <v>96</v>
      </c>
      <c r="B97" s="8">
        <v>33141235</v>
      </c>
      <c r="C97" s="14" t="s">
        <v>475</v>
      </c>
      <c r="D97" s="8" t="s">
        <v>62</v>
      </c>
      <c r="E97" s="8" t="s">
        <v>235</v>
      </c>
      <c r="F97" s="13"/>
      <c r="G97" s="3" t="s">
        <v>236</v>
      </c>
      <c r="H97" s="3" t="s">
        <v>237</v>
      </c>
      <c r="I97" s="2" t="s">
        <v>63</v>
      </c>
      <c r="J97" s="2" t="s">
        <v>64</v>
      </c>
      <c r="K97" s="6">
        <v>550</v>
      </c>
      <c r="L97" s="4">
        <v>200</v>
      </c>
      <c r="M97" s="5">
        <f t="shared" si="2"/>
        <v>110000</v>
      </c>
    </row>
    <row r="98" spans="1:13" ht="33" customHeight="1">
      <c r="A98" s="13"/>
      <c r="B98" s="8"/>
      <c r="C98" s="8"/>
      <c r="D98" s="8"/>
      <c r="E98" s="8"/>
      <c r="F98" s="13"/>
      <c r="G98" s="3" t="s">
        <v>393</v>
      </c>
      <c r="H98" s="3" t="s">
        <v>394</v>
      </c>
      <c r="I98" s="2"/>
      <c r="J98" s="2"/>
      <c r="K98" s="16"/>
      <c r="L98" s="13"/>
      <c r="M98" s="5">
        <f>SUM(M2:M97)</f>
        <v>119781800</v>
      </c>
    </row>
    <row r="100" spans="1:13" ht="253.2" customHeight="1">
      <c r="A100" s="10"/>
      <c r="B100" s="11"/>
      <c r="C100" s="8"/>
      <c r="D100" s="11" t="s">
        <v>377</v>
      </c>
      <c r="E100" s="11" t="s">
        <v>378</v>
      </c>
      <c r="F100" s="10"/>
      <c r="G100" s="14" t="s">
        <v>379</v>
      </c>
      <c r="H100" s="14" t="s">
        <v>380</v>
      </c>
      <c r="I100" s="32"/>
      <c r="J100" s="32"/>
      <c r="K100" s="33"/>
      <c r="L100" s="34"/>
      <c r="M100" s="33"/>
    </row>
    <row r="101" spans="1:13" ht="114.6" customHeight="1">
      <c r="A101" s="10"/>
      <c r="B101" s="11"/>
      <c r="C101" s="8"/>
      <c r="D101" s="11" t="s">
        <v>381</v>
      </c>
      <c r="E101" s="11" t="s">
        <v>382</v>
      </c>
      <c r="F101" s="10"/>
      <c r="G101" s="10" t="s">
        <v>383</v>
      </c>
      <c r="H101" s="10" t="s">
        <v>384</v>
      </c>
      <c r="I101" s="32"/>
      <c r="J101" s="32"/>
      <c r="K101" s="33"/>
      <c r="L101" s="34"/>
      <c r="M101" s="33"/>
    </row>
    <row r="102" spans="1:13" ht="10.199999999999999">
      <c r="A102" s="35"/>
      <c r="B102" s="35"/>
      <c r="C102" s="35"/>
      <c r="D102" s="36"/>
      <c r="E102" s="37"/>
      <c r="F102" s="35"/>
      <c r="G102" s="38"/>
      <c r="H102" s="38"/>
      <c r="I102" s="35"/>
      <c r="J102" s="35"/>
      <c r="K102" s="39"/>
      <c r="L102" s="40"/>
      <c r="M102" s="39"/>
    </row>
    <row r="103" spans="1:13" ht="13.2">
      <c r="A103" s="41"/>
      <c r="B103" s="42" t="s">
        <v>385</v>
      </c>
      <c r="C103" s="41"/>
      <c r="D103" s="43"/>
      <c r="E103" s="44"/>
      <c r="F103" s="41"/>
      <c r="G103" s="43"/>
      <c r="H103" s="43"/>
      <c r="I103" s="41"/>
      <c r="J103" s="41"/>
      <c r="K103" s="45"/>
      <c r="L103" s="46"/>
      <c r="M103" s="45"/>
    </row>
    <row r="104" spans="1:13" ht="13.2">
      <c r="A104" s="41"/>
      <c r="B104" s="42" t="s">
        <v>386</v>
      </c>
      <c r="C104" s="41"/>
      <c r="D104" s="43"/>
      <c r="E104" s="44"/>
      <c r="F104" s="41"/>
      <c r="G104" s="43"/>
      <c r="H104" s="43"/>
      <c r="I104" s="41"/>
      <c r="J104" s="41"/>
      <c r="K104" s="45"/>
      <c r="L104" s="46"/>
      <c r="M104" s="45"/>
    </row>
    <row r="105" spans="1:13" ht="13.2">
      <c r="A105" s="41"/>
      <c r="B105" s="42"/>
      <c r="C105" s="41"/>
      <c r="D105" s="43"/>
      <c r="E105" s="44"/>
      <c r="F105" s="41"/>
      <c r="G105" s="43"/>
      <c r="H105" s="43"/>
      <c r="I105" s="41"/>
      <c r="J105" s="41"/>
      <c r="K105" s="45"/>
      <c r="L105" s="46"/>
      <c r="M105" s="45"/>
    </row>
    <row r="106" spans="1:13" ht="13.2">
      <c r="A106" s="41"/>
      <c r="B106" s="42" t="s">
        <v>387</v>
      </c>
      <c r="C106" s="41"/>
      <c r="D106" s="43"/>
      <c r="E106" s="44"/>
      <c r="F106" s="41"/>
      <c r="G106" s="43"/>
      <c r="H106" s="43"/>
      <c r="I106" s="41"/>
      <c r="J106" s="41"/>
      <c r="K106" s="45"/>
      <c r="L106" s="46"/>
      <c r="M106" s="45"/>
    </row>
    <row r="107" spans="1:13" ht="13.2">
      <c r="A107" s="41"/>
      <c r="B107" s="42" t="s">
        <v>388</v>
      </c>
      <c r="C107" s="41"/>
      <c r="D107" s="43"/>
      <c r="E107" s="44"/>
      <c r="F107" s="41"/>
      <c r="G107" s="43"/>
      <c r="H107" s="43"/>
      <c r="I107" s="41"/>
      <c r="J107" s="41"/>
      <c r="K107" s="45"/>
      <c r="L107" s="46"/>
      <c r="M107" s="45"/>
    </row>
    <row r="108" spans="1:13" ht="13.2">
      <c r="A108" s="41"/>
      <c r="B108" s="42"/>
      <c r="C108" s="41"/>
      <c r="D108" s="43"/>
      <c r="E108" s="44"/>
      <c r="F108" s="41"/>
      <c r="G108" s="43"/>
      <c r="H108" s="43"/>
      <c r="I108" s="41"/>
      <c r="J108" s="41"/>
      <c r="K108" s="45"/>
      <c r="L108" s="46"/>
      <c r="M108" s="45"/>
    </row>
    <row r="109" spans="1:13" ht="13.2">
      <c r="A109" s="41"/>
      <c r="B109" s="42" t="s">
        <v>389</v>
      </c>
      <c r="C109" s="41"/>
      <c r="D109" s="43"/>
      <c r="E109" s="44"/>
      <c r="F109" s="41"/>
      <c r="G109" s="43"/>
      <c r="H109" s="43"/>
      <c r="I109" s="41"/>
      <c r="J109" s="41"/>
      <c r="K109" s="45"/>
      <c r="L109" s="46"/>
      <c r="M109" s="45"/>
    </row>
    <row r="110" spans="1:13" ht="13.2">
      <c r="A110" s="41"/>
      <c r="B110" s="42" t="s">
        <v>390</v>
      </c>
      <c r="C110" s="41"/>
      <c r="D110" s="43"/>
      <c r="E110" s="44"/>
      <c r="F110" s="41"/>
      <c r="G110" s="43"/>
      <c r="H110" s="43"/>
      <c r="I110" s="41"/>
      <c r="J110" s="41"/>
      <c r="K110" s="45"/>
      <c r="L110" s="46"/>
      <c r="M110" s="45"/>
    </row>
    <row r="111" spans="1:13" ht="10.199999999999999">
      <c r="A111" s="47"/>
      <c r="B111" s="47"/>
      <c r="C111" s="47"/>
      <c r="D111" s="48"/>
      <c r="E111" s="49"/>
      <c r="F111" s="47"/>
      <c r="G111" s="48"/>
      <c r="H111" s="48"/>
      <c r="I111" s="47"/>
      <c r="J111" s="47"/>
      <c r="K111" s="50"/>
      <c r="L111" s="51"/>
      <c r="M111" s="50"/>
    </row>
    <row r="112" spans="1:13" ht="154.19999999999999" customHeight="1">
      <c r="A112" s="32"/>
      <c r="B112" s="32"/>
      <c r="C112" s="32"/>
      <c r="D112" s="52"/>
      <c r="E112" s="53"/>
      <c r="F112" s="32"/>
      <c r="G112" s="13" t="s">
        <v>391</v>
      </c>
      <c r="H112" s="13" t="s">
        <v>392</v>
      </c>
      <c r="I112" s="32"/>
      <c r="J112" s="32"/>
      <c r="K112" s="33"/>
      <c r="L112" s="34"/>
      <c r="M112" s="33"/>
    </row>
  </sheetData>
  <autoFilter ref="A1:M98">
    <sortState ref="A2:M98">
      <sortCondition ref="D1:D93"/>
    </sortState>
  </autoFilter>
  <pageMargins left="0.2" right="0.21" top="0.22" bottom="0.22" header="0.2" footer="0.2"/>
  <pageSetup paperSize="9"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IT-Xirurgia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2024-12-02T06:19:21Z</dcterms:modified>
</cp:coreProperties>
</file>