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istine.Mailyan\Desktop\"/>
    </mc:Choice>
  </mc:AlternateContent>
  <bookViews>
    <workbookView xWindow="0" yWindow="0" windowWidth="28800" windowHeight="11865"/>
  </bookViews>
  <sheets>
    <sheet name="սանհիգիենիկ" sheetId="3" r:id="rId1"/>
    <sheet name="с-г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4" l="1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57" i="4" s="1"/>
  <c r="G13" i="3" l="1"/>
  <c r="G3" i="3"/>
  <c r="G4" i="3"/>
  <c r="G5" i="3"/>
  <c r="G6" i="3"/>
  <c r="G7" i="3"/>
  <c r="G8" i="3"/>
  <c r="G9" i="3"/>
  <c r="G10" i="3"/>
  <c r="G11" i="3"/>
  <c r="G12" i="3"/>
  <c r="G14" i="3"/>
  <c r="G15" i="3"/>
  <c r="G16" i="3"/>
  <c r="G17" i="3"/>
  <c r="G18" i="3"/>
  <c r="G19" i="3"/>
  <c r="G20" i="3" l="1"/>
</calcChain>
</file>

<file path=xl/sharedStrings.xml><?xml version="1.0" encoding="utf-8"?>
<sst xmlns="http://schemas.openxmlformats.org/spreadsheetml/2006/main" count="249" uniqueCount="184">
  <si>
    <t>հ/հ</t>
  </si>
  <si>
    <t>հատ</t>
  </si>
  <si>
    <t>տեխնիկական բնութագիր</t>
  </si>
  <si>
    <t>Չափի միավոր</t>
  </si>
  <si>
    <t>Պարագայի կամ նյութի անվանում</t>
  </si>
  <si>
    <t>կգ</t>
  </si>
  <si>
    <t>լիտր</t>
  </si>
  <si>
    <t>հոտազերծիչ</t>
  </si>
  <si>
    <t xml:space="preserve">քսուքներ՝ ձեռքի </t>
  </si>
  <si>
    <t>աման լվացող հեղուկ 1</t>
  </si>
  <si>
    <t>Լվացքի փոշի ավտոմատ լվացքի մեքենաների համար 1</t>
  </si>
  <si>
    <t>Փակ սենյակի հոտի թարմացման համար, վակումային առնվազն 300 մլ  բալոնիկով, թարմ ծաղկային կամ ծաղկային բուրմունքով,  պատրաստված բնական նյութերից, որոնք արագ հեռացնում են տհաճ հոտերը:</t>
  </si>
  <si>
    <t>Սալահատակի մաքրող նյութ</t>
  </si>
  <si>
    <t>Սանհանգույցի մաքրման համար հեղուկ</t>
  </si>
  <si>
    <t>Լվացքի փոշի ձեռքի լվացքի համար</t>
  </si>
  <si>
    <t>Սպիտակ, բաց դեղնավուն կամ գունավորած հատիկավոր փոշի: Փոշու զանգվածային մասը ոչ ավել 5 %, pH-ը` 7,5-11,5, ‎ֆոսֆորաթթվական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80 %։  Ոչ ավելի, քան  5-10 կգ  պոլիմերային փաթեթներով: Անվտանգությունը, մակնշումը և փաթեթավորումը` ըստ ՀՀ կառավարության 2004թ. դեկտեմբերի 16-ի N 1795-Ն որոշմամբ հաստատված "Մակերևութաակտիվ միջոցների և մակերևութաակտիվ նյութեր պարունակող լվացող և մաքրող միջոցների տեխնիկական կանոնակարգի" համաձայն: Օգտագործումից հետո, հագուստը չվնասի, հետքեր չթողնի, նստվածք չառաջանա:</t>
  </si>
  <si>
    <t>Սպիտակեցնող հեղուկ ավտոմատ լվացքի մեքենայի համար /ժավելի գել/</t>
  </si>
  <si>
    <t>Սպիտակեցնող և ախտահանիչ հատկություններով հեղուկ ավտոմատ լվացքի մեքենայի համար, ակտիվ քլորի պարունակությունը 120-ից ոչ պակաս: 1լիտրանոց տարաներով, գելային հատկությունով:</t>
  </si>
  <si>
    <t>Այն ապրանքատեսակները, որոնց համար համաձայն գործող օրենսդրությամբ պահանջվում է ԵԱՏՄ նշանով հավաստագիր առաջին մատակարարման ժամանակ պարտադիր ՊՈԱԿ-ին տրվեն հաղթող կազմակերպության կողմից:</t>
  </si>
  <si>
    <t>քանակ</t>
  </si>
  <si>
    <t>միավորի գին</t>
  </si>
  <si>
    <t>ընդհանուր գին</t>
  </si>
  <si>
    <t>մատակարարման ժամկետ</t>
  </si>
  <si>
    <t>մատակարարման վայր</t>
  </si>
  <si>
    <t xml:space="preserve">Մածուկանման զանգված, թանձր, հաճելի հոտով, գույնը ըստ  լվացող միջոցների գույնի որոշման սանդղակի , ջրածնային ցուցիչը PH՝9-10,5, մակերևույթաակտիվ նյութի զանգվածային մասը ՝ ոչ պակաս 18% , ջրում չլուծվող նյութերի զանգվածային մասը ՝ ոչ ավել 3%, խոնավության զանգվածային մասը՝  ոչ ավել 50%, չափածրարված պոլիմերային տարաներում՝ 500-1000 մլ: Անվտանգությունը, մակնշումը և փաթեթավորումը՝ ՀՀ կառավարության 2004 թ. դեկտեմբերի 16-ի N1795-ն որոշմամբ հաստատված  &lt;Մակերևութաակտիվ միջոցների և մակերևույթաակտիվ նյութեր պարունակող լվացող և մաքրող միջոցների տեխնիկական կանոնակարգի &gt;, պիտանելիության մնացորդային ժամկետը 60 %-ից ոչ պակաս: Նաշ սադ, Կապիլկա կամ համարժեք։ Ըստ պատվիրատուի պահանջի:   </t>
  </si>
  <si>
    <t>Զուգարանակոնքի և վաննաների լվացող և մաքրման միջոց, հեռացնում է ժանգը և նստվածքը, հանդիսանում է մանրեասպան և ախտահանիչ միջոց` սպիտակի կամ կանաչի, կապույտի կամ այլ գույների բաց երանգներով, օգտագործված հոտավորիչի հոտով, 1%-անոց ջրային լուծույթի pH-ը՝ 2-7, ջրում չլուծվող մնացորդի զանգվածային մասը՝ 70%-ից ոչ պակաս, խոնավությունը՝ 2%-ից ոչ ավելի, մաքրող հատկությունը՝ 85%-ից ոչ պակաս, պետք է լինեն ոչ թունավոր և հրակայուն, փաթեթավորված՝ 750 մլ-1լ պոլիմերային կամ այլ տարաներում, անվտանգությունը, մակնշումը և փաթեթավորումը` ըստ ՀՀ կառավարության 2004 թվականի դեկտեմբերի 16-ի N 1795-Ն որոշմամբ հաստատված «Մակերևութաակտիվ միջոցների և մակերևութաակտիվ նյութեր պարունակող լվացող ու մաքրող միջոցների տեխնիկական կանոնակարգի»: Դամեստոս, Սանիտա, Նաշ սադ կամ համարժեք։</t>
  </si>
  <si>
    <t>Մաքրող-լվացող և ախտահանող մածուկ, չշերտավորվող մածուկանման զանգված դեղնականաչավուն երանգի: Օգտագործված հոտավորիչի հոտով: Քլորի թույլ հոտով: Ջրում չլուծվող մնացորդի զանգվածային մասը` 45%-ից ոչ պակաս, ակտիվ քլորի զանգվածային մասը` 2,5%-ից ոչ պակաս: Փաթեթավորված պոլիմերային տարայում առնվազն 0,5կգ կամ 1կգ զանգվածով: Անվտանգությունը, մակնշումը և փաթեթավորումը` ՀՀ կառավարության 2004թ. դեկտեմμերի 16-ի N1795-Ն որոշմամբ հաստատվածՙՄակերևույթաակտիվ միջոցների և Մակերևույթաակտիվ նյութեր պարունակող լվացող և մաքրող միջոցների տեխնիկական կանոնակարգի՚։Պրոնտո, Սանիտա, Նաշ սադ կամ համարժեք։</t>
  </si>
  <si>
    <t>երեսի կրեմ</t>
  </si>
  <si>
    <t xml:space="preserve">Փափկեցնող, սպտակեցնող, 40 գր., տյուբիկով, անվտանգությունը՝ ըստ ՀՀ առողջապահության նախարարի 2005 թ. Նոյեմբերի 24-ի N 1109-Ն հրամանով հաստատված N 2-III-8.2 օծանելիքակոսմետիկական արտադրանքի արտադրությանը և </t>
  </si>
  <si>
    <t>մեկանգամյա օգտագործման օճառոտ սպունգ</t>
  </si>
  <si>
    <t>մեկանգամյա օգտագործման օճառի չոր սպունգ նախատեսված մաշկի մաքրման և հիգիենայի համար՝ պատրաստված 100 գ/քառ. Մ փափուկ պոլիէսթեր մանրաթելիցներ, ներծծված մաշկաբանական հիպոալերգենային PH 5.5 կապտականաչ օճառով, չափսերը 12/20 սմ Begobano կամ համարժեք: Տուփում առնվազն 24 հատ:</t>
  </si>
  <si>
    <t>Սպիտակեցնող և ախտահանիչ հատկություններով հեղուկ, մակերևութային ակտիւվ նյութեր 3,5 տոկոս նատրիում հիպոքլորիդի պարունակությամբ, ակտիվ քլորի պարունակությունը՝ 90-150 կգ/մ3: 1-5 լ տարաներով, ըստ պատվիրատուի պահանջի։ Նաշ սադ, Լիլուս կամ համարժեք։ Ըստ պատվիրատուի պահանջի:</t>
  </si>
  <si>
    <t xml:space="preserve">Մաքրող փոշի լվացքի համար, հատիկավորված սպիտակ գույնից մինչև բաց դեղին  կամ գունավորված:Բաղադրությունը` մինչև 5 % պոլիկարբօքսիլներ պարունակող կատրիոնային արտաքին ակտիվ (ԱԱՆ)նյութերից, 5-15 % թթվածին պարունակող սպիտակեցնող նյութերից, 15-30 %  անիոնային ԱԱՆ, ‎ֆոսֆատներ, էնզիմներ, օպտիկական սպիտակեցնող նյութերից: Հոտը` ըստ կիրառված հոտավորիչի: սպիտակությունը' 60 %-ից ոչ պակաս: Սանիտա կամ համարժեք:Նախատեսված ավտոմատ մեքենաների համար, վախենում է խոնավությունից: Պիտանելիության մնացորդային ժամկետը 50%-ից ոչ պակաս:Ոչ ավելի, քան  5-10 կգ  պոլիմերային փաթեթներով: Անվտանգությունը, մակնշումը և փաթեթավորումը՝ ՀՀ կառավարության 2004 թ. դեկտեմբերի 16-ի N1795-ն որոշմամբ հաստատված &lt;&lt; Մակերևույթաակտիվ միջոցների և մակերևույթաակտիվ նյութեր պարունակող լվացող և մաքրող միջոցների տեխնիկական կանոնակարգի &gt;&gt;: Օգտագործումից հետո, հագուստը չվնասի, հետքեր չթողնի, նստվածք չառաջանա: </t>
  </si>
  <si>
    <t>լողակ</t>
  </si>
  <si>
    <t>լուգա</t>
  </si>
  <si>
    <t>500 մլ PVA էմուլսիա, սպիտակեղենի լվացքի հոտավետ միջոց, պահպանիչ, թարմացնող լուծույթ</t>
  </si>
  <si>
    <t>Օծանելիք համապատասխան բույրով , աէրոզոլային փաթեթավորմամբ կամ սրվակներով 8 մլ-ոց համապատասխան ծավալով,անվտանգությունը` ըստ ՀՀ առողջապահության նախարարի 2005թ. նոյեմբերի 24-ի N 1109-Ն հրամանով հաստատված “N 2-III-8.2 օծանելիքակոսմետիկական արտադրանքի արտադրությանը և անվտանգությանը ներկայացվող հիգիենիկ պահանջներ” սանիտարական կանոնների և նորմերի:</t>
  </si>
  <si>
    <t>օծանելիք</t>
  </si>
  <si>
    <t>Կապույտ գույնի փոշի՝ մեթիլենային կապույտի հիմքով, լվացքին կապտավուն երանգ հաղորդելու համար, թաթեթավորված համապատասխան 100 գր. Զանգվածով:</t>
  </si>
  <si>
    <t>Ձեռքերի մաշքի խնամքի համար նախատեսված, փափկեցնող, պաշտպանիչ կրեմ, չափածրարված, առնվազն 200 գր: Անվտանգությունը` ըստ ՀՀ առողջապահության նախարարի 2005թ. նոյեմբերի 24-ի N 1109-Ն հրամանով հաստատված “N 2-III-8.2 օծանելիքակոսմետիկական արտադրանքի արտադրությանը և անվտանգությանը ներկայացվող հիգիենիկ պահանջներ” սանիտարական կանոնների և նորմերի։</t>
  </si>
  <si>
    <t>Մատակարարումը  իրականացվելու է հետևյալ հասցեով</t>
  </si>
  <si>
    <t>Գեղարքունիքի մարզ, Վարդենիս, Զորավար Անդրանիկի 4-րդ փողոցի 1-ին նրբ.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</si>
  <si>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</si>
  <si>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</si>
  <si>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t>Ներկայացնել ապրանքատեսակների սերտիֆիկատները</t>
  </si>
  <si>
    <t>շամպուն ոջիլի</t>
  </si>
  <si>
    <t>Ոջիլի դեմ պայքարելու միջոց</t>
  </si>
  <si>
    <t>սափրվելու մածուկ</t>
  </si>
  <si>
    <t>Սափրվելու քսուք` աէրոզոլային փաթեթավորմամբ կամ տյուբիկով, չափածրարված առնվազն 150 մլ զանգվածով, անվտանգությունը` ըստ ՀՀ առողջապահության նախարարի 2005թ. նոյեմբերի 24-ի N 1109-Ն հրամանով հաստատված «N 2-III-8.2 օծանելիքակոսմետիկական արտադրանքի արտադրությանը և անվտանգությանը ներկայացվող հիգիենիկ պահանջներ» սանիտարական կանոնների և նորմերի: Առկո կամ համարժեք</t>
  </si>
  <si>
    <t>Սպիտակեցնող հեղուկ ավտոմատ լվացքի մեքենայի համար</t>
  </si>
  <si>
    <t>տակդիր մեծահասակների</t>
  </si>
  <si>
    <t>Տակդիրներ ջրակլանման  չափը 2.4 լ, ներծծման ինդիկատոր, կպչող /լիպուչկան/ հատկանիշը բազմանգամյա օգտագործման անվտանգությունը, մակնշումը և փաթեթավորումը ըստ ՀՀ կառավարության 2006 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կանոնակարգի»: Չափսերը՝ ըստ պատվիրատուի պահանջի S, M, L: Հագիս, Պամպերս, Լիբերո կամ համարժեք։</t>
  </si>
  <si>
    <t>«Վարդենիսի շուրջօրյա մասնագիտացված խնամքի կենտրոն» ՊՈԱԿ</t>
  </si>
  <si>
    <r>
      <t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
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 «</t>
    </r>
    <r>
      <rPr>
        <b/>
        <sz val="10"/>
        <rFont val="GHEA Grapalat"/>
        <family val="3"/>
      </rPr>
      <t>Վարդենիսի շուրջօրյա մասնագիտացված խնամքի կենտրոն» ՊՈԱԿ ին</t>
    </r>
    <r>
      <rPr>
        <sz val="10"/>
        <rFont val="GHEA Grapalat"/>
        <family val="3"/>
      </rPr>
      <t xml:space="preserve">
2. Նախատեսվելու են տվյալ գնման համար անհրաժեշտ ֆինանսական միջոցներ։
3. Գնման ընթացակարգի արդյունքում կնքված պայմանագրի շրջանակներում հանձնման-ընդունման գործընթացն իրականացվելու է թղթային եղանակով։</t>
    </r>
  </si>
  <si>
    <t>h/h</t>
  </si>
  <si>
    <t>Аксессуар или пункт название</t>
  </si>
  <si>
    <t>Размер очков</t>
  </si>
  <si>
    <t>технические характеристики</t>
  </si>
  <si>
    <t>«Варденисский круглосуточная специализированный центр по уходу», - говорится в заявлении</t>
  </si>
  <si>
    <t>количество</t>
  </si>
  <si>
    <t>цена за единицу</t>
  </si>
  <si>
    <t>общая цена</t>
  </si>
  <si>
    <t>срок поставки</t>
  </si>
  <si>
    <t>место поставки</t>
  </si>
  <si>
    <t>женский мебель</t>
  </si>
  <si>
    <t>шт</t>
  </si>
  <si>
    <t xml:space="preserve">Уникальный мягкий врата и удобной форме благодаря гарантируется настоящим комфорт и легкость в каждом движении: Нейтрализует запах и мягкий, как хлопок: Ультратонкий ежедневных гигиенических норм прокладки «Прокладки» или «Cruze» или эквивалент: </t>
  </si>
  <si>
    <t>финансовые средства намело после первых поставок по крайней мере, в течение 20 календарных дней, на следующий поставки до 20.12.2025 года. В соответствии с заказчиком требования</t>
  </si>
  <si>
    <t>Армения, Гегаркуникский марз, Переноса Маршал 4-й улицы 1-й переулок.</t>
  </si>
  <si>
    <t>светильники таблицы</t>
  </si>
  <si>
    <t xml:space="preserve">Светильники стола металлические, состав целлюлозной, аллергии, различные размеры бумаги 1 м2 поверхности, масса-20 г, емкостью не менее 100 ато в коробках /упаковках/, мягкой бумаги производство. Безопасность, маркировка и пакетами по данным правительства, в 2006 году. 19 октября в N 1546-Н“, утвержденной решением Бытовых и санитарно-гигиенических назначения изделия и химическая телец товарам предъявляемых требований технического регламента” армении. </t>
  </si>
  <si>
    <t xml:space="preserve">Пеленки большие (кухни)
</t>
  </si>
  <si>
    <t>Мебель серии металлические, кожаные, ширина не менее 25 см, 1 главное-не менее 100 лист бумаги 1 м2 поверхности, масса-20 г, влажность 7,0 %, мягкой бумаги производство. Безопасность, маркировка и пакетами по данным правительства, в 2006 году. 19 октября в N 1546-Н“, утвержденной решением Бытовых и санитарно-гигиенических назначения изделия и химическая телец товарам предъявляемых требований технического регламента”армении.</t>
  </si>
  <si>
    <t>туалетная бумага 1</t>
  </si>
  <si>
    <t>Глазастик ширина 90-мм, слова на бумаге длина м+/-3%, мягкий,разрешенных санитарно-гигиенических назначения-продукты для приготовления армении. Безопасность, упаковка и макбет по данным правительства, в 2006 году. 19 октября года № 1546-Н«, утвержденной решением Бытовых и санитарно-гигиенических назначения изделия и химическая телец товарам предъявляемых требований технического регламента»армении.</t>
  </si>
  <si>
    <t>зубная паста</t>
  </si>
  <si>
    <t>кг</t>
  </si>
  <si>
    <t>Зубов и полости рта и уходу за Зубной пастой внешний вид и капрон зубной щеткой на поверхности остаются получения однородной массы, запах, цвет и вкус данного наименования мамука специальный цвет, запах, и вкус, бактерии не должно быть, жанна показатель (РН) - в 5,5-10,5, зубная паста тонн и клинически должны быть безопасными, безопасность, вес не свыше 100 граммов. Колгейт, Блендамед, Аквафреш или эквивалент:</t>
  </si>
  <si>
    <t>зубная щетка</t>
  </si>
  <si>
    <t xml:space="preserve">Изготовлена из гигиенической пластмассы, щетки полиэтилена: Внешнего текст длина 135-170 мм, ширина-10-12 мм, работающих в части, длина 24-35 мм, толщина 4-6 мм, щетиной протон 9-13 мм, количество волос 20-40 кучу работы. 
</t>
  </si>
  <si>
    <t>бритвы</t>
  </si>
  <si>
    <t xml:space="preserve">Одноразовые предназначен для использования в али один сайтов, ручка нескользящей, различные структуры и цвета, в разной упаковке, железный защитный слой:
</t>
  </si>
  <si>
    <t>антиперспирант /декодер кац и мужские/</t>
  </si>
  <si>
    <t>Аккуратно средство 1/4 часть состоит из увлажняющие крема, буря легкий цветочный, 24 часа эффективной защиты от пота, павлова 0.04 л армении. В соответствии с требования заказчика:</t>
  </si>
  <si>
    <t>мыло для умывания 1</t>
  </si>
  <si>
    <t>Корона, куски и другими способами, качественное число (жирных кислот массу перерасчет на 100 г ткани номинальной массы), ни заказ «Нейтральное» и «Экстра» для видов 78 г, «Детское» и «Обычных» видов для 74 г, сайта масса (перерасчет по Na2Օ) часть амели «Нейтральный» вид отсутствует, «Экстра» тип ма 0,2 %, «Детский» тип ма 0,15 %, «Обычного» типа ам 0,22 %, опера отключен жирных кислот днем температура (ттр)` (36-41) 0 C, натрия хлорид массовых ес на 0,4 % до не более, витантонио по данным министра здравоохранения в 2005 году. 24 ноября в N 1109-Н, утвержденной приказом «N 2-III-8.2 отделяется в производстве продукции и безопасности, предъявляемым гигиенические требования» санитарных правил и норм, маркировка и упаковка: вес иран г. в</t>
  </si>
  <si>
    <t xml:space="preserve">Хозяйственное мыло 1
</t>
  </si>
  <si>
    <t>Качественное число (жирных кислот массу перерасчет 100-200 г ткани номинальной массы) - не менее 78 г, сайте для массового часть (перерасчет по Na2O)` 0,2 до не более, опера отключен жирных кислот днем температура (ттр)` 36-41 0C, натрия хлорид массовых ес на 0,4 % до не более пену предварительного зал 350 см3-от не менее, витантонио Сан Пин 1.2.681-97:</t>
  </si>
  <si>
    <t>шампунь</t>
  </si>
  <si>
    <t>литров</t>
  </si>
  <si>
    <t xml:space="preserve">Шампунь 500 мл-бутылки длинный отрезок, соответствующий жирности волос, витантонио Витантонио по данным правительства РА, 2004. 16 декабря в N 1795-Н“, утвержденной решением Макроса средств и макроса материалов, содержащих моющих и чистящих средств технического регламента норм безопасности. Солнечная долина, Чистая линия, Шаума или равноценным.
</t>
  </si>
  <si>
    <t>шампунь для велосипедов</t>
  </si>
  <si>
    <t>Музыкальная способ борьбы с</t>
  </si>
  <si>
    <t>краска для волос</t>
  </si>
  <si>
    <t>Волос рк Пакет содержание входит волос крем-краска, гнпо материал, волосы нко после используемые кондиционер-уход, пара перчаток и использования руководство:(Добавить технической характеристикой)</t>
  </si>
  <si>
    <t>лицо крем</t>
  </si>
  <si>
    <t xml:space="preserve">Смягчает и питает, стаценко, 40 гр., топалов, безопасность по словам министра здравоохранения в 2005 году. 24 ноября в N 1109-Н, утвержденной приказом N 2-III-8.2 отделяется в производстве продукции и </t>
  </si>
  <si>
    <t>посудомоечная жидкости 1</t>
  </si>
  <si>
    <t xml:space="preserve">Мамука массив, густой, с приятным запахом, цвет по моющих средств цвет постановления шкалы , водорода показатель РН для 9-10,5, макеевка материала массивная часть-не менее 18% , нерастворимые в воде вещества массовая часть-не более 3%, влажность массивная часть-не более 50%, чапаева полимер тарах 500-1000 мл: Безопасность, маркировка и упаковка правительства в 2004 году. 16 декабря в N1795-н, утвержденными решением &lt;Մակերևութաակտիվ միջոցների և մակերևույթաակտիվ նյութեր պարունակող լվացող և մաքրող միջոցների տեխնիկական կանոնակարգի &gt;, годности остаточный срок 60% до не менее: Солнечная долина, Копилка или равноценным. В соответствии с требования заказчика: </t>
  </si>
  <si>
    <t>Стиральный порошок для автоматических стиральных машин 1</t>
  </si>
  <si>
    <t xml:space="preserve">Очищающий порошок стиральный для гранулированные белого цвета до светло-желтого или окрашены:Барон до 5 % полипропилен, содержащих катерина внешних активных (МНБ)веществ, 5-15 % кислорода, содержащих отбеливающих веществ, 15-30 % анна SSD, фосфатов, энзимов, оптических отбеливающих веществ. Вот по примененные отвечу: спакойна 60% до не менее: Санта или эквивалент:Предусмотрено автоматическое для машин, боится влаги: Годности остаточный срок 50% не менее Не более чем на 5-10 кг, в полимерных упаковках: Безопасность маркировка и упаковка правительства в 2004 году. 16 декабря в N1795-н, утвержденными решением &lt;&lt; Մակերևույթաակտիվ միջոցների և մակերևույթաակտիվ նյութեր պարունակող լվացող և մաքրող միջոցների տեխնիկական կանոնակարգի &gt;&amp;gt;: после Использования, платье предрассудков, не оставить следы, осадок не: </t>
  </si>
  <si>
    <t>Стиральный порошок для ручной стирки</t>
  </si>
  <si>
    <t>Белый, светло-желтый или окрашенных гранулированный порошок: Порошок массовая часть не более 5 %, рн-и 7,5-11,5, фосфора солей в массовой части не более 22 %, призраками способность (низкая пропагатора средств) не более 200 мм, пену стабильность не более 0,3 очков, аксессуары способность не менее 85 %, отбеливающая способность (химических отбеливающих веществ, содержащих средств) не менее 80 процентов. Не более чем на 5-10 кг, в полимерных упаковках: Безопасность, маркировка и пакетами по данным правительства РА, 2004. 16 декабря в N 1795-Н", утвержденной решением Макроса средств и макроса материалов, содержащих моющих и чистящих средств технического регламента" в соответствии с: после Использования, платье предрассудков, не оставить следы, осадок не:</t>
  </si>
  <si>
    <t xml:space="preserve">мебель </t>
  </si>
  <si>
    <t>Моющие и чистящие порошки белое или зелень, синий или другие цвета тонов, используемых готовим запахом, рн-от 5,0-11,5, моющие, чистящие способность 85% до не менее, упакованные с 200 до 500г справочные полимерные или других тарах по. Безопасность, маркировка и пакетами правительства в 2004 году. 16 декабря в N 1795-Н“, утвержденной решением Макеевка средств и макеевка материалов, содержащих моющих и чистящих средств технического регламента” Комет, Солнечная долина или равноценным.</t>
  </si>
  <si>
    <t>отбеливающие жидкости (led)</t>
  </si>
  <si>
    <t>Отбеливающие и дезинфицирующие свойства жидкости, поверхностно-актив вещества 3,5%, натрия гипохлорида с содержанием активного хлора содержание 90-150 кг/м3: 1-5 л контейнерах, в соответствии с требования заказчика. на Солнечная долина, Лос или равноценным. В соответствии с требования заказчика:</t>
  </si>
  <si>
    <t>Отбеливающая жидкость в автоматической стиральной машине для /металлоконструкции мебель/</t>
  </si>
  <si>
    <t>Отбеливающих и дезинфицирующих свойств жидкости в автоматической стиральной машине, для активного содержание хлора 120, не меньше. литол бутылок, гелевая хаконе:</t>
  </si>
  <si>
    <t>Отбеливающая жидкость в автоматической стиральной машине, для</t>
  </si>
  <si>
    <t>кс ванны</t>
  </si>
  <si>
    <t>10 см шириной, 60 см в длину, два конца в конец пластмассы с ручками:</t>
  </si>
  <si>
    <t>кому или другие расходные материалы</t>
  </si>
  <si>
    <t>Дезинфекции и обеззараживания работники для: - Белый или светло-желтый кристаллический порошок, хлора легкий запах, растворяться в воде (1:20), спиртом (1:20), вызывая диммер запчасти: Содержит 65% активного хлора армении.</t>
  </si>
  <si>
    <t>Продукты питания мебель для</t>
  </si>
  <si>
    <t>Чистящие-моющие и моющее средство, паста, чертово мамука массив а оттенок: Используется готовим запахом: Хлора слабым запахом: в Воде нерастворимого остатка в массовых ес 45%-от не менее активного хлора в массовых часа на 2,5% до не менее: Упакованы в полимерной таре не менее 0,5 кг или 1кг массой: Безопасность, маркировка и пакетами правительства в 2004 году. 16 декабря в N1795-Н от астматический средств и Макеевка материалов, содержащих моющих и чистящих средств технического регламента нкр.Пронто, Анита, Солнечная долина или равноценным.</t>
  </si>
  <si>
    <t>Стекло жидкость для мытья посуды</t>
  </si>
  <si>
    <t>Стекла оборудование материалы по крайней мере, 500 мл емкостью плазме бутылок, чапаева, почему: Безопасность, маркировка и упаковка правительства в 2004 году. 16 декабря в N1795-н«, утвержденной решением Макеевка средств и макеевка материалов, содержащих моющих и чистящих средств технического регламента»</t>
  </si>
  <si>
    <t>Туалеты для очистки жидкости</t>
  </si>
  <si>
    <t>Туалетные и работ клеи и средства для очистки, удаляет ржавчину и налет, является мариан и дезинфицирующее мои белое или зелень, синий или другие цвета тонов, используемых готовим запахом, 1%-ный водный водный раствор рн-в 2-7, нерастворимые в воде остатка массивная часть-70% до не менее, влажность 2% до не более, развертки функция для 85% до не менее, должны быть нетоксичные и огнеупорные, упакованные для 750 мл-1л полимерных или других тарах, безопасность, маркировка и пакетами в соответствии с правительства 2004 года по 16 декабря в N 1795-Н«, утвержденной решением Макроса средств и макроса материалов, содержащих моющие и чистящие средства техническому регламенту»: Амтс, Анита, Солнечная долина или равноценным.</t>
  </si>
  <si>
    <t>фильтры</t>
  </si>
  <si>
    <t>Закрытое номер стадо обновления для вакуум-не менее 300 мл слоников, свежий, цветочный или цветочным ароматом, изготовлены из натуральных материалов, которые быстро удаляют неприятные стада:</t>
  </si>
  <si>
    <t xml:space="preserve">Инсектицид </t>
  </si>
  <si>
    <t>Инсектицид для распыления, без стада 300-400 мл.</t>
  </si>
  <si>
    <t>гребень</t>
  </si>
  <si>
    <t>Пластмасс,предназначены для волос: Различных цветов, 3-4см в ширину, 12-см длиной, крупные или мелкие зубы.</t>
  </si>
  <si>
    <t>одежда для взрослых</t>
  </si>
  <si>
    <t>Подгузники драма размер 2.4 л, всасывания индикатором, скользит /лапочка/ атрибут безумная использования, безопасность, маркировку и упаковку в соответствии с правительства в 2006 году. 19 октября в N 1546-Н«, утвержденной решением Бытовых и санитарно-гигиенических назначения изделия и химическая телец товарам предъявляемых требований технического регламента»: Размеры по требованию заказчика, S, M, L: Хагис, Памперс, Либо или равноценным.</t>
  </si>
  <si>
    <t xml:space="preserve">кремы для рук </t>
  </si>
  <si>
    <t>Руки маки, предусмотренных для ухода за, смягчение, защитный крем, чапаева, по крайней мере, 200 гр: Витантонио по данным министра здравоохранения в 2005 году. 24 ноября в N 1109-Н, утвержденной приказом “N 2-III-8.2 отделяется в производстве продукции и безопасности, предъявляемым гигиенические требования” санитарных правил и норм безопасности.</t>
  </si>
  <si>
    <t>крем для обуви</t>
  </si>
  <si>
    <t>Обувной крем, стогов, черный или коричневый, состав для парафин, мерам технические, шаг, нефтепродукты, красители: Азарова, по крайней мере, 50 гр.:</t>
  </si>
  <si>
    <t>губка для ванны</t>
  </si>
  <si>
    <t>Санитарно-гигиенические назначения, синтетический, бывшие в употреблении или прямоугольной, 15x20 см, размера, гастон, по крайней мере 5 см</t>
  </si>
  <si>
    <t>губки для мытья посуды</t>
  </si>
  <si>
    <t>украйна, длина не менее 120 мм, ширина не менее 70 мм, толщина не менее 25 мм, с одной стороны, реестр искусственных тканью:</t>
  </si>
  <si>
    <t>губка спираль</t>
  </si>
  <si>
    <t xml:space="preserve">14-16 грамм, алюминия, предназначены для котлов и товары для очистки: </t>
  </si>
  <si>
    <t>Рабочая одежда</t>
  </si>
  <si>
    <t>пара</t>
  </si>
  <si>
    <t>хлопок рабочие перчатки, ладонь из гостиной горошек</t>
  </si>
  <si>
    <t>больше в комнате</t>
  </si>
  <si>
    <t>В комнате пол моется, естественно, местного производства, вес в сухом состоянии (450-500)г, длина (85-90)см, фильтры части ширина (35-40)см: Кондиционеры волосы длина 20см</t>
  </si>
  <si>
    <t xml:space="preserve"> для дерева</t>
  </si>
  <si>
    <t>В комнате пол для мытья посуды, длина-не менее 1,5 м, деревянный, лакированный, гладкой поверхностью.</t>
  </si>
  <si>
    <t>одноразовые оао губки</t>
  </si>
  <si>
    <t>одноразовые мыло для сухой губкой, предусмотренных кожи, очистки и гигиены из 100 г/кв. М мягкое полеты мартин, пропитанные дерматологических профессиональная РН 5.5 голубовато-зеленый с мылом, размеры 12/20 см Begobano или эквивалент в: Коробке, по крайней мере на 24 шт:</t>
  </si>
  <si>
    <t>посудомоечная машина для посудомоечной машины</t>
  </si>
  <si>
    <r>
      <t>Содержание 5-15% не-ионные макеевка материалы, полипропилен "</t>
    </r>
    <r>
      <rPr>
        <sz val="10.8"/>
        <rFont val="GHEA Grapalat"/>
        <family val="3"/>
      </rPr>
      <t xml:space="preserve"> 5% фосфат, ферменты, ароматические вещества, цитадель, мое, лилли: Абу штуки вес 20 граммов.</t>
    </r>
  </si>
  <si>
    <t>лига</t>
  </si>
  <si>
    <t>Синий цвет для метильной синий основании, вика синеватый оттенок придать, катетера соответствующего 100 гр. Массой:</t>
  </si>
  <si>
    <t>обуви кисти</t>
  </si>
  <si>
    <t>деревянные основании, пластиковые щетинки, 5x10 см размеры</t>
  </si>
  <si>
    <t>резиновые перчатки</t>
  </si>
  <si>
    <t>резины, 5 мета размеры XXL, XL, L в соответствии с заказчиком требования</t>
  </si>
  <si>
    <t>500 мл PVA эмульсия, белья для мытья мягким средством, охранной, освежающий раствор</t>
  </si>
  <si>
    <t>led</t>
  </si>
  <si>
    <t>летучих веществ, массовая часть не менее 30 % от каталка температуру не менее 75 ° с в течение года, полирующая функция по палача шкалы-не менее 12-го, купола драконов-не менее 1 али, купола пошлости функция, не более 0.8 мг/см2-с, чапаева 380 в:</t>
  </si>
  <si>
    <t>жидкое мыло</t>
  </si>
  <si>
    <t>Макроса материалов и различных биологически активных веществ луара сделанные из мыла, красителей, ионов водорода потом 7-10 рн, в воде нерастворимые арника протон не вел 15%-от, оператор органических веществ и жиров парниковый не более 0,5% от пропагатора закон не менее 300 см от безопасности в соответствии с правительства 2004 года по 16 декабря в N 1795-Н«, утвержденной решением Макроса средств и макроса материалов, содержащих моющие и чистящие средства техническому регламенту» в армении. В соответствии с заказчиком требования 3-5 литра с мощностью работы.</t>
  </si>
  <si>
    <t>ванная комната очищение кисти</t>
  </si>
  <si>
    <t>Туалет для своего стенда, ручкой лекарство по крайней мере, 30 см, металл:</t>
  </si>
  <si>
    <t>духи</t>
  </si>
  <si>
    <t>Духи соответствующим ароматом , аэрозоли упаковке или строков 8 мл-ый соответствующие объеме,витантонио по данным министра здравоохранения в 2005 году. 24 ноября в N 1109-Н, утвержденной приказом “N 2-III-8.2 отделяется в производстве продукции и безопасности, предъявляемым гигиенические требования” санитарных правил и норм.</t>
  </si>
  <si>
    <t>бритье щетка</t>
  </si>
  <si>
    <t>Пластмасс сковороде, окрашенных части длиной 4-5 см, толщина 3 см:</t>
  </si>
  <si>
    <t>бритье-паста</t>
  </si>
  <si>
    <t>Бритье кс аэрозолей упаковке или тюбик, чапаева, по крайней мере в 150 мл массой, витантонио по данным министра здравоохранения в 2005 году. 24 ноября в N 1109-Н, утвержденной приказом «N 2-III-8.2 отделяется в производстве продукции и безопасности, предъявляемым гигиенические требования» санитарных правил и норм: Рк или эквивалент</t>
  </si>
  <si>
    <t>более костиков</t>
  </si>
  <si>
    <t>Пол для очистки пластмасс кто, длина 150 см, щетиной часть-20-25 см в длину:</t>
  </si>
  <si>
    <t>более костиков долго тов</t>
  </si>
  <si>
    <t>Веники и совки радикальные и мусор собирать за 60-80 см в длину хвостом, гнатик 20-25 см резина границ:оба долго тов. в</t>
  </si>
  <si>
    <t>дезинфицирующие средства, средства технического обслуживания и лозанна для</t>
  </si>
  <si>
    <t>Туалетные очистки удаляет ржавчину и налет, является мариан, 500 мл бутылки:</t>
  </si>
  <si>
    <t>метла</t>
  </si>
  <si>
    <t>двор мало для , естественно, вес в сухом состоянии минимум 800 граммов, длина 85-90 см, фильтры части ширина до 30 см:</t>
  </si>
  <si>
    <t>Это продукты, для которых в соответствии с действующим законодательством требуется ЕАЭС знаком сертификат первые поставки обязательная ГНКО даны победителем этой организацией.</t>
  </si>
  <si>
    <r>
      <t>В результате процедуры закупки улучшенный с заказчиком, заключенного генерального договора на основании соответствующей организации и поставщиков компании, между ними будет заключен договор, в котором определение того, что. 
1. Правительства 2017 года, 4 мая года № 526-П, утвержденного решением Закупок организации процесса порядка 104 соответствии с пунктом Договором, Покупатель прав и осуществление обязанностей предоставляется-в «</t>
    </r>
    <r>
      <rPr>
        <b/>
        <sz val="10"/>
        <rFont val="GHEA Grapalat"/>
        <family val="3"/>
      </rPr>
      <t>Мартунинский круглосуточная специализированный центр по уходу», - говорится в заявлении на</t>
    </r>
    <r>
      <rPr>
        <sz val="10"/>
        <rFont val="GHEA Grapalat"/>
        <family val="3"/>
      </rPr>
      <t xml:space="preserve">
2. Нет, и армения на данной закупки необходимых финансовых средств.
3. В результате процедуры закупки договора, заключенного в рамках сдачи-приемки процесс будет осуществляться в бумажной форме.</t>
    </r>
  </si>
  <si>
    <t>Представить сертификаты продуктов</t>
  </si>
  <si>
    <t>Поставка будет осуществляться по адресу</t>
  </si>
  <si>
    <t>Гегаркуникский марз, Гавар, Зоравар Андраники 4-й улицы 1-й переулок.</t>
  </si>
  <si>
    <t>Настоящим приложением, представлены в максимальных количествах, они подлежат изменению (уменьшению) численности получателей обусловленной изменением:</t>
  </si>
  <si>
    <t>Поставки в соответствии с заказчиком требования (заявки на покупку основе)</t>
  </si>
  <si>
    <t>Жидкость с отбеливающими и дезинфицирующими свойствами, поверхностно-активные вещества с содержанием гипохлорида натрия 3,5%, активного хлора 90-150 кг / м3. в контейнерах емкостью 1-5 л, по требованию заказчика. Нэш сад, Лилус или его эквивалент. В соответствии с требованиями заказчика: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</si>
</sst>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_-;\-* #,##0.00_-;_-* &quot;-&quot;??_-;_-@_-"/>
    <numFmt numFmtId="165" formatCode="_-* #,##0.00\ _₽_-;\-* #,##0.00\ _₽_-;_-* &quot;-&quot;??\ _₽_-;_-@_-"/>
    <numFmt numFmtId="166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2"/>
      <name val="GHEA Grapalat"/>
      <family val="3"/>
    </font>
    <font>
      <sz val="11"/>
      <name val="Calibri"/>
      <family val="2"/>
      <scheme val="minor"/>
    </font>
    <font>
      <sz val="10.8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166" fontId="6" fillId="0" borderId="0" xfId="11" applyNumberFormat="1" applyFont="1"/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6" fillId="0" borderId="0" xfId="0" applyFont="1"/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166" fontId="8" fillId="0" borderId="10" xfId="11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166" fontId="8" fillId="0" borderId="16" xfId="11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166" fontId="8" fillId="0" borderId="22" xfId="11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</cellXfs>
  <cellStyles count="12">
    <cellStyle name="Comma" xfId="11" builtinId="3"/>
    <cellStyle name="Comma 2" xfId="4"/>
    <cellStyle name="Comma 2 2" xfId="8"/>
    <cellStyle name="Comma 2 3" xfId="5"/>
    <cellStyle name="Comma 3" xfId="6"/>
    <cellStyle name="Comma 4" xfId="10"/>
    <cellStyle name="Normal" xfId="0" builtinId="0"/>
    <cellStyle name="Normal 2" xfId="2"/>
    <cellStyle name="Normal 2 2" xfId="7"/>
    <cellStyle name="Normal 7" xfId="9"/>
    <cellStyle name="Обычный 2" xfId="1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90" zoomScaleNormal="90" workbookViewId="0">
      <selection activeCell="L5" sqref="L5"/>
    </sheetView>
  </sheetViews>
  <sheetFormatPr defaultRowHeight="15" x14ac:dyDescent="0.25"/>
  <cols>
    <col min="1" max="1" width="4" style="12" customWidth="1"/>
    <col min="2" max="2" width="23.85546875" style="10" customWidth="1"/>
    <col min="3" max="3" width="9.28515625" style="10" customWidth="1"/>
    <col min="4" max="4" width="55.28515625" style="10" customWidth="1"/>
    <col min="5" max="5" width="16.28515625" style="10" customWidth="1"/>
    <col min="6" max="6" width="0" style="10" hidden="1" customWidth="1"/>
    <col min="7" max="7" width="13.85546875" style="3" hidden="1" customWidth="1"/>
    <col min="8" max="8" width="21" style="10" customWidth="1"/>
    <col min="9" max="9" width="21.85546875" style="10" customWidth="1"/>
    <col min="10" max="10" width="17.28515625" style="10" customWidth="1"/>
    <col min="11" max="16384" width="9.140625" style="10"/>
  </cols>
  <sheetData>
    <row r="1" spans="1:10" ht="33" customHeight="1" thickBot="1" x14ac:dyDescent="0.3">
      <c r="A1" s="43" t="s">
        <v>0</v>
      </c>
      <c r="B1" s="41" t="s">
        <v>4</v>
      </c>
      <c r="C1" s="39" t="s">
        <v>3</v>
      </c>
      <c r="D1" s="39" t="s">
        <v>2</v>
      </c>
      <c r="E1" s="31" t="s">
        <v>52</v>
      </c>
      <c r="F1" s="32"/>
      <c r="G1" s="32"/>
      <c r="H1" s="32"/>
      <c r="I1" s="33"/>
      <c r="J1" s="9"/>
    </row>
    <row r="2" spans="1:10" ht="46.5" customHeight="1" thickTop="1" thickBot="1" x14ac:dyDescent="0.3">
      <c r="A2" s="44"/>
      <c r="B2" s="42"/>
      <c r="C2" s="40"/>
      <c r="D2" s="40"/>
      <c r="E2" s="14" t="s">
        <v>19</v>
      </c>
      <c r="F2" s="30" t="s">
        <v>20</v>
      </c>
      <c r="G2" s="15" t="s">
        <v>21</v>
      </c>
      <c r="H2" s="30" t="s">
        <v>22</v>
      </c>
      <c r="I2" s="13" t="s">
        <v>23</v>
      </c>
      <c r="J2" s="11"/>
    </row>
    <row r="3" spans="1:10" ht="17.25" x14ac:dyDescent="0.25">
      <c r="A3" s="6">
        <v>1</v>
      </c>
      <c r="B3" s="1" t="s">
        <v>45</v>
      </c>
      <c r="C3" s="1" t="s">
        <v>1</v>
      </c>
      <c r="D3" s="4" t="s">
        <v>46</v>
      </c>
      <c r="E3" s="6">
        <v>100</v>
      </c>
      <c r="F3" s="7">
        <v>600</v>
      </c>
      <c r="G3" s="18">
        <f t="shared" ref="G3:G19" si="0">E3*F3</f>
        <v>60000</v>
      </c>
      <c r="H3" s="45"/>
      <c r="I3" s="48"/>
      <c r="J3" s="11"/>
    </row>
    <row r="4" spans="1:10" s="2" customFormat="1" ht="103.5" x14ac:dyDescent="0.25">
      <c r="A4" s="6">
        <v>2</v>
      </c>
      <c r="B4" s="1" t="s">
        <v>27</v>
      </c>
      <c r="C4" s="1" t="s">
        <v>1</v>
      </c>
      <c r="D4" s="4" t="s">
        <v>28</v>
      </c>
      <c r="E4" s="6">
        <v>440</v>
      </c>
      <c r="F4" s="7">
        <v>600</v>
      </c>
      <c r="G4" s="18">
        <f t="shared" si="0"/>
        <v>264000</v>
      </c>
      <c r="H4" s="45"/>
      <c r="I4" s="48"/>
      <c r="J4" s="8"/>
    </row>
    <row r="5" spans="1:10" ht="310.5" x14ac:dyDescent="0.25">
      <c r="A5" s="6">
        <v>3</v>
      </c>
      <c r="B5" s="1" t="s">
        <v>9</v>
      </c>
      <c r="C5" s="1" t="s">
        <v>6</v>
      </c>
      <c r="D5" s="4" t="s">
        <v>24</v>
      </c>
      <c r="E5" s="6">
        <v>1125</v>
      </c>
      <c r="F5" s="7">
        <v>400</v>
      </c>
      <c r="G5" s="18">
        <f t="shared" si="0"/>
        <v>450000</v>
      </c>
      <c r="H5" s="45"/>
      <c r="I5" s="48"/>
      <c r="J5" s="11"/>
    </row>
    <row r="6" spans="1:10" s="2" customFormat="1" ht="409.5" x14ac:dyDescent="0.25">
      <c r="A6" s="6">
        <v>4</v>
      </c>
      <c r="B6" s="1" t="s">
        <v>10</v>
      </c>
      <c r="C6" s="1" t="s">
        <v>5</v>
      </c>
      <c r="D6" s="4" t="s">
        <v>32</v>
      </c>
      <c r="E6" s="6">
        <v>3800</v>
      </c>
      <c r="F6" s="7">
        <v>500</v>
      </c>
      <c r="G6" s="18">
        <f t="shared" si="0"/>
        <v>1900000</v>
      </c>
      <c r="H6" s="45"/>
      <c r="I6" s="48"/>
      <c r="J6" s="8"/>
    </row>
    <row r="7" spans="1:10" ht="362.25" x14ac:dyDescent="0.25">
      <c r="A7" s="6">
        <v>5</v>
      </c>
      <c r="B7" s="1" t="s">
        <v>14</v>
      </c>
      <c r="C7" s="1" t="s">
        <v>5</v>
      </c>
      <c r="D7" s="4" t="s">
        <v>15</v>
      </c>
      <c r="E7" s="6">
        <v>700</v>
      </c>
      <c r="F7" s="7">
        <v>450</v>
      </c>
      <c r="G7" s="18">
        <f t="shared" si="0"/>
        <v>315000</v>
      </c>
      <c r="H7" s="45"/>
      <c r="I7" s="48"/>
      <c r="J7" s="11"/>
    </row>
    <row r="8" spans="1:10" ht="103.5" x14ac:dyDescent="0.25">
      <c r="A8" s="6">
        <v>6</v>
      </c>
      <c r="B8" s="1" t="s">
        <v>16</v>
      </c>
      <c r="C8" s="1" t="s">
        <v>6</v>
      </c>
      <c r="D8" s="4" t="s">
        <v>17</v>
      </c>
      <c r="E8" s="6">
        <v>1250</v>
      </c>
      <c r="F8" s="7">
        <v>500</v>
      </c>
      <c r="G8" s="18">
        <f t="shared" si="0"/>
        <v>625000</v>
      </c>
      <c r="H8" s="45"/>
      <c r="I8" s="48"/>
      <c r="J8" s="11"/>
    </row>
    <row r="9" spans="1:10" ht="138" x14ac:dyDescent="0.25">
      <c r="A9" s="6">
        <v>7</v>
      </c>
      <c r="B9" s="1" t="s">
        <v>49</v>
      </c>
      <c r="C9" s="1" t="s">
        <v>6</v>
      </c>
      <c r="D9" s="4" t="s">
        <v>31</v>
      </c>
      <c r="E9" s="6">
        <v>1000</v>
      </c>
      <c r="F9" s="7">
        <v>500</v>
      </c>
      <c r="G9" s="18">
        <f t="shared" si="0"/>
        <v>500000</v>
      </c>
      <c r="H9" s="45"/>
      <c r="I9" s="48"/>
      <c r="J9" s="11"/>
    </row>
    <row r="10" spans="1:10" ht="276" x14ac:dyDescent="0.25">
      <c r="A10" s="6">
        <v>8</v>
      </c>
      <c r="B10" s="1" t="s">
        <v>12</v>
      </c>
      <c r="C10" s="1" t="s">
        <v>6</v>
      </c>
      <c r="D10" s="4" t="s">
        <v>26</v>
      </c>
      <c r="E10" s="6">
        <v>800</v>
      </c>
      <c r="F10" s="7">
        <v>450</v>
      </c>
      <c r="G10" s="18">
        <f t="shared" si="0"/>
        <v>360000</v>
      </c>
      <c r="H10" s="45"/>
      <c r="I10" s="48"/>
      <c r="J10" s="11"/>
    </row>
    <row r="11" spans="1:10" ht="345" x14ac:dyDescent="0.25">
      <c r="A11" s="6">
        <v>9</v>
      </c>
      <c r="B11" s="1" t="s">
        <v>13</v>
      </c>
      <c r="C11" s="1" t="s">
        <v>6</v>
      </c>
      <c r="D11" s="4" t="s">
        <v>25</v>
      </c>
      <c r="E11" s="6">
        <v>800</v>
      </c>
      <c r="F11" s="7">
        <v>500</v>
      </c>
      <c r="G11" s="18">
        <f t="shared" si="0"/>
        <v>400000</v>
      </c>
      <c r="H11" s="45"/>
      <c r="I11" s="48"/>
      <c r="J11" s="11"/>
    </row>
    <row r="12" spans="1:10" ht="87" thickBot="1" x14ac:dyDescent="0.3">
      <c r="A12" s="6">
        <v>10</v>
      </c>
      <c r="B12" s="1" t="s">
        <v>7</v>
      </c>
      <c r="C12" s="1" t="s">
        <v>1</v>
      </c>
      <c r="D12" s="4" t="s">
        <v>11</v>
      </c>
      <c r="E12" s="6">
        <v>900</v>
      </c>
      <c r="F12" s="7">
        <v>400</v>
      </c>
      <c r="G12" s="18">
        <f t="shared" si="0"/>
        <v>360000</v>
      </c>
      <c r="H12" s="45"/>
      <c r="I12" s="48"/>
      <c r="J12" s="11"/>
    </row>
    <row r="13" spans="1:10" ht="224.25" x14ac:dyDescent="0.3">
      <c r="A13" s="6">
        <v>11</v>
      </c>
      <c r="B13" s="1" t="s">
        <v>50</v>
      </c>
      <c r="C13" s="1" t="s">
        <v>1</v>
      </c>
      <c r="D13" s="27" t="s">
        <v>51</v>
      </c>
      <c r="E13" s="6">
        <v>55000</v>
      </c>
      <c r="F13" s="7">
        <v>220</v>
      </c>
      <c r="G13" s="18">
        <f t="shared" si="0"/>
        <v>12100000</v>
      </c>
      <c r="H13" s="45"/>
      <c r="I13" s="48"/>
      <c r="J13" s="11"/>
    </row>
    <row r="14" spans="1:10" ht="194.25" customHeight="1" x14ac:dyDescent="0.25">
      <c r="A14" s="6">
        <v>12</v>
      </c>
      <c r="B14" s="1" t="s">
        <v>8</v>
      </c>
      <c r="C14" s="1" t="s">
        <v>1</v>
      </c>
      <c r="D14" s="4" t="s">
        <v>39</v>
      </c>
      <c r="E14" s="6">
        <v>600</v>
      </c>
      <c r="F14" s="7">
        <v>400</v>
      </c>
      <c r="G14" s="18">
        <f t="shared" si="0"/>
        <v>240000</v>
      </c>
      <c r="H14" s="45"/>
      <c r="I14" s="48"/>
      <c r="J14" s="11"/>
    </row>
    <row r="15" spans="1:10" ht="138" x14ac:dyDescent="0.25">
      <c r="A15" s="6">
        <v>13</v>
      </c>
      <c r="B15" s="1" t="s">
        <v>29</v>
      </c>
      <c r="C15" s="1" t="s">
        <v>1</v>
      </c>
      <c r="D15" s="4" t="s">
        <v>30</v>
      </c>
      <c r="E15" s="7">
        <v>51120</v>
      </c>
      <c r="F15" s="7">
        <v>50</v>
      </c>
      <c r="G15" s="18">
        <f t="shared" si="0"/>
        <v>2556000</v>
      </c>
      <c r="H15" s="45"/>
      <c r="I15" s="48"/>
      <c r="J15" s="11"/>
    </row>
    <row r="16" spans="1:10" ht="69" x14ac:dyDescent="0.25">
      <c r="A16" s="6">
        <v>14</v>
      </c>
      <c r="B16" s="19" t="s">
        <v>33</v>
      </c>
      <c r="C16" s="19" t="s">
        <v>5</v>
      </c>
      <c r="D16" s="5" t="s">
        <v>38</v>
      </c>
      <c r="E16" s="6">
        <v>40</v>
      </c>
      <c r="F16" s="7">
        <v>1000</v>
      </c>
      <c r="G16" s="18">
        <f t="shared" si="0"/>
        <v>40000</v>
      </c>
      <c r="H16" s="45"/>
      <c r="I16" s="48"/>
      <c r="J16" s="11"/>
    </row>
    <row r="17" spans="1:10" ht="51.75" x14ac:dyDescent="0.25">
      <c r="A17" s="6">
        <v>15</v>
      </c>
      <c r="B17" s="19" t="s">
        <v>34</v>
      </c>
      <c r="C17" s="19" t="s">
        <v>6</v>
      </c>
      <c r="D17" s="5" t="s">
        <v>35</v>
      </c>
      <c r="E17" s="6">
        <v>500</v>
      </c>
      <c r="F17" s="7">
        <v>1000</v>
      </c>
      <c r="G17" s="18">
        <f t="shared" si="0"/>
        <v>500000</v>
      </c>
      <c r="H17" s="45"/>
      <c r="I17" s="48"/>
      <c r="J17" s="11"/>
    </row>
    <row r="18" spans="1:10" ht="189.75" x14ac:dyDescent="0.25">
      <c r="A18" s="6">
        <v>16</v>
      </c>
      <c r="B18" s="19" t="s">
        <v>37</v>
      </c>
      <c r="C18" s="19" t="s">
        <v>1</v>
      </c>
      <c r="D18" s="5" t="s">
        <v>36</v>
      </c>
      <c r="E18" s="6">
        <v>700</v>
      </c>
      <c r="F18" s="7">
        <v>1000</v>
      </c>
      <c r="G18" s="18">
        <f t="shared" si="0"/>
        <v>700000</v>
      </c>
      <c r="H18" s="45"/>
      <c r="I18" s="48"/>
      <c r="J18" s="11"/>
    </row>
    <row r="19" spans="1:10" ht="190.5" thickBot="1" x14ac:dyDescent="0.35">
      <c r="A19" s="6">
        <v>17</v>
      </c>
      <c r="B19" s="19" t="s">
        <v>47</v>
      </c>
      <c r="C19" s="19" t="s">
        <v>1</v>
      </c>
      <c r="D19" s="25" t="s">
        <v>48</v>
      </c>
      <c r="E19" s="6">
        <v>1600</v>
      </c>
      <c r="F19" s="7">
        <v>540</v>
      </c>
      <c r="G19" s="18">
        <f t="shared" si="0"/>
        <v>864000</v>
      </c>
      <c r="H19" s="45"/>
      <c r="I19" s="48"/>
      <c r="J19" s="11"/>
    </row>
    <row r="20" spans="1:10" ht="47.25" customHeight="1" thickBot="1" x14ac:dyDescent="0.3">
      <c r="A20" s="36" t="s">
        <v>18</v>
      </c>
      <c r="B20" s="37"/>
      <c r="C20" s="37"/>
      <c r="D20" s="38"/>
      <c r="E20" s="20"/>
      <c r="F20" s="21"/>
      <c r="G20" s="22">
        <f>SUM(G3:G19)</f>
        <v>22234000</v>
      </c>
      <c r="H20" s="21"/>
      <c r="I20" s="23"/>
      <c r="J20" s="11"/>
    </row>
    <row r="21" spans="1:10" ht="141" customHeight="1" x14ac:dyDescent="0.25">
      <c r="A21" s="34" t="s">
        <v>53</v>
      </c>
      <c r="B21" s="34"/>
      <c r="C21" s="34"/>
      <c r="D21" s="34"/>
      <c r="E21" s="34"/>
    </row>
    <row r="22" spans="1:10" ht="15" customHeight="1" x14ac:dyDescent="0.25">
      <c r="A22" s="35" t="s">
        <v>44</v>
      </c>
      <c r="B22" s="35"/>
      <c r="C22" s="35"/>
      <c r="D22" s="35"/>
      <c r="E22" s="35"/>
    </row>
    <row r="23" spans="1:10" ht="17.25" customHeight="1" x14ac:dyDescent="0.25">
      <c r="A23" s="46" t="s">
        <v>40</v>
      </c>
      <c r="B23" s="46"/>
      <c r="C23" s="46"/>
      <c r="D23" s="46"/>
      <c r="E23" s="46"/>
    </row>
    <row r="24" spans="1:10" ht="18" customHeight="1" x14ac:dyDescent="0.25">
      <c r="A24" s="34" t="s">
        <v>41</v>
      </c>
      <c r="B24" s="34"/>
      <c r="C24" s="34"/>
      <c r="D24" s="34"/>
      <c r="E24" s="34"/>
    </row>
    <row r="25" spans="1:10" ht="35.25" customHeight="1" x14ac:dyDescent="0.25">
      <c r="A25" s="34" t="s">
        <v>42</v>
      </c>
      <c r="B25" s="34"/>
      <c r="C25" s="34"/>
      <c r="D25" s="34"/>
      <c r="E25" s="34"/>
    </row>
    <row r="26" spans="1:10" ht="29.25" customHeight="1" x14ac:dyDescent="0.25">
      <c r="A26" s="47" t="s">
        <v>43</v>
      </c>
      <c r="B26" s="47"/>
      <c r="C26" s="47"/>
      <c r="D26" s="47"/>
      <c r="E26" s="47"/>
    </row>
  </sheetData>
  <mergeCells count="14">
    <mergeCell ref="A23:E23"/>
    <mergeCell ref="A24:E24"/>
    <mergeCell ref="A25:E25"/>
    <mergeCell ref="A26:E26"/>
    <mergeCell ref="I3:I19"/>
    <mergeCell ref="E1:I1"/>
    <mergeCell ref="A21:E21"/>
    <mergeCell ref="A22:E22"/>
    <mergeCell ref="A20:D20"/>
    <mergeCell ref="C1:C2"/>
    <mergeCell ref="B1:B2"/>
    <mergeCell ref="A1:A2"/>
    <mergeCell ref="D1:D2"/>
    <mergeCell ref="H3:H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opLeftCell="A13" workbookViewId="0">
      <selection activeCell="N1" sqref="N1"/>
    </sheetView>
  </sheetViews>
  <sheetFormatPr defaultRowHeight="15" x14ac:dyDescent="0.25"/>
  <cols>
    <col min="2" max="2" width="20.85546875" customWidth="1"/>
    <col min="4" max="4" width="44.85546875" customWidth="1"/>
    <col min="6" max="6" width="0" hidden="1" customWidth="1"/>
    <col min="7" max="7" width="17.85546875" hidden="1" customWidth="1"/>
    <col min="8" max="8" width="12.42578125" customWidth="1"/>
  </cols>
  <sheetData>
    <row r="1" spans="1:9" ht="89.25" customHeight="1" thickBot="1" x14ac:dyDescent="0.3">
      <c r="A1" s="43" t="s">
        <v>54</v>
      </c>
      <c r="B1" s="41" t="s">
        <v>55</v>
      </c>
      <c r="C1" s="39" t="s">
        <v>56</v>
      </c>
      <c r="D1" s="39" t="s">
        <v>57</v>
      </c>
      <c r="E1" s="31" t="s">
        <v>58</v>
      </c>
      <c r="F1" s="32"/>
      <c r="G1" s="32"/>
      <c r="H1" s="32"/>
      <c r="I1" s="33"/>
    </row>
    <row r="2" spans="1:9" ht="51" thickTop="1" thickBot="1" x14ac:dyDescent="0.3">
      <c r="A2" s="44"/>
      <c r="B2" s="42"/>
      <c r="C2" s="40"/>
      <c r="D2" s="40"/>
      <c r="E2" s="14" t="s">
        <v>59</v>
      </c>
      <c r="F2" s="29" t="s">
        <v>60</v>
      </c>
      <c r="G2" s="15" t="s">
        <v>61</v>
      </c>
      <c r="H2" s="29" t="s">
        <v>62</v>
      </c>
      <c r="I2" s="13" t="s">
        <v>63</v>
      </c>
    </row>
    <row r="3" spans="1:9" ht="147" customHeight="1" x14ac:dyDescent="0.25">
      <c r="A3" s="6">
        <v>1</v>
      </c>
      <c r="B3" s="1" t="s">
        <v>64</v>
      </c>
      <c r="C3" s="1" t="s">
        <v>65</v>
      </c>
      <c r="D3" s="4" t="s">
        <v>66</v>
      </c>
      <c r="E3" s="16">
        <v>25000</v>
      </c>
      <c r="F3" s="17">
        <v>32</v>
      </c>
      <c r="G3" s="18">
        <f t="shared" ref="G3:G56" si="0">E3*F3</f>
        <v>800000</v>
      </c>
      <c r="H3" s="49" t="s">
        <v>67</v>
      </c>
      <c r="I3" s="51" t="s">
        <v>68</v>
      </c>
    </row>
    <row r="4" spans="1:9" ht="243" customHeight="1" x14ac:dyDescent="0.25">
      <c r="A4" s="6">
        <v>2</v>
      </c>
      <c r="B4" s="1" t="s">
        <v>69</v>
      </c>
      <c r="C4" s="1" t="s">
        <v>65</v>
      </c>
      <c r="D4" s="4" t="s">
        <v>70</v>
      </c>
      <c r="E4" s="6">
        <v>5400</v>
      </c>
      <c r="F4" s="7">
        <v>120</v>
      </c>
      <c r="G4" s="18">
        <f t="shared" si="0"/>
        <v>648000</v>
      </c>
      <c r="H4" s="45"/>
      <c r="I4" s="48"/>
    </row>
    <row r="5" spans="1:9" ht="224.25" x14ac:dyDescent="0.3">
      <c r="A5" s="6">
        <v>3</v>
      </c>
      <c r="B5" s="24" t="s">
        <v>71</v>
      </c>
      <c r="C5" s="1" t="s">
        <v>65</v>
      </c>
      <c r="D5" s="25" t="s">
        <v>72</v>
      </c>
      <c r="E5" s="6">
        <v>100</v>
      </c>
      <c r="F5" s="7">
        <v>200</v>
      </c>
      <c r="G5" s="18">
        <f t="shared" si="0"/>
        <v>20000</v>
      </c>
      <c r="H5" s="45"/>
      <c r="I5" s="48"/>
    </row>
    <row r="6" spans="1:9" ht="224.25" x14ac:dyDescent="0.25">
      <c r="A6" s="6">
        <v>4</v>
      </c>
      <c r="B6" s="1" t="s">
        <v>73</v>
      </c>
      <c r="C6" s="1" t="s">
        <v>65</v>
      </c>
      <c r="D6" s="4" t="s">
        <v>74</v>
      </c>
      <c r="E6" s="6">
        <v>10800</v>
      </c>
      <c r="F6" s="7">
        <v>100</v>
      </c>
      <c r="G6" s="18">
        <f t="shared" si="0"/>
        <v>1080000</v>
      </c>
      <c r="H6" s="45"/>
      <c r="I6" s="48"/>
    </row>
    <row r="7" spans="1:9" ht="207" x14ac:dyDescent="0.25">
      <c r="A7" s="6">
        <v>5</v>
      </c>
      <c r="B7" s="1" t="s">
        <v>75</v>
      </c>
      <c r="C7" s="1" t="s">
        <v>76</v>
      </c>
      <c r="D7" s="4" t="s">
        <v>77</v>
      </c>
      <c r="E7" s="6">
        <v>270</v>
      </c>
      <c r="F7" s="7">
        <v>4000</v>
      </c>
      <c r="G7" s="18">
        <f t="shared" si="0"/>
        <v>1080000</v>
      </c>
      <c r="H7" s="45"/>
      <c r="I7" s="48"/>
    </row>
    <row r="8" spans="1:9" ht="120.75" x14ac:dyDescent="0.25">
      <c r="A8" s="6">
        <v>6</v>
      </c>
      <c r="B8" s="1" t="s">
        <v>78</v>
      </c>
      <c r="C8" s="1" t="s">
        <v>65</v>
      </c>
      <c r="D8" s="4" t="s">
        <v>79</v>
      </c>
      <c r="E8" s="6">
        <v>900</v>
      </c>
      <c r="F8" s="7">
        <v>100</v>
      </c>
      <c r="G8" s="18">
        <f t="shared" si="0"/>
        <v>90000</v>
      </c>
      <c r="H8" s="45"/>
      <c r="I8" s="48"/>
    </row>
    <row r="9" spans="1:9" ht="103.5" x14ac:dyDescent="0.25">
      <c r="A9" s="6">
        <v>7</v>
      </c>
      <c r="B9" s="1" t="s">
        <v>80</v>
      </c>
      <c r="C9" s="1" t="s">
        <v>65</v>
      </c>
      <c r="D9" s="4" t="s">
        <v>81</v>
      </c>
      <c r="E9" s="6">
        <v>13800</v>
      </c>
      <c r="F9" s="7">
        <v>110</v>
      </c>
      <c r="G9" s="18">
        <f t="shared" si="0"/>
        <v>1518000</v>
      </c>
      <c r="H9" s="45"/>
      <c r="I9" s="48"/>
    </row>
    <row r="10" spans="1:9" ht="136.5" customHeight="1" x14ac:dyDescent="0.25">
      <c r="A10" s="6">
        <v>8</v>
      </c>
      <c r="B10" s="1" t="s">
        <v>82</v>
      </c>
      <c r="C10" s="1" t="s">
        <v>65</v>
      </c>
      <c r="D10" s="4" t="s">
        <v>83</v>
      </c>
      <c r="E10" s="6">
        <v>900</v>
      </c>
      <c r="F10" s="7">
        <v>1100</v>
      </c>
      <c r="G10" s="18">
        <f t="shared" si="0"/>
        <v>990000</v>
      </c>
      <c r="H10" s="45"/>
      <c r="I10" s="48"/>
    </row>
    <row r="11" spans="1:9" ht="379.5" x14ac:dyDescent="0.25">
      <c r="A11" s="6">
        <v>9</v>
      </c>
      <c r="B11" s="1" t="s">
        <v>84</v>
      </c>
      <c r="C11" s="1" t="s">
        <v>65</v>
      </c>
      <c r="D11" s="4" t="s">
        <v>85</v>
      </c>
      <c r="E11" s="6">
        <v>8100</v>
      </c>
      <c r="F11" s="7">
        <v>120</v>
      </c>
      <c r="G11" s="18">
        <f t="shared" si="0"/>
        <v>972000</v>
      </c>
      <c r="H11" s="45"/>
      <c r="I11" s="48"/>
    </row>
    <row r="12" spans="1:9" ht="189.75" x14ac:dyDescent="0.25">
      <c r="A12" s="6">
        <v>10</v>
      </c>
      <c r="B12" s="1" t="s">
        <v>86</v>
      </c>
      <c r="C12" s="1" t="s">
        <v>76</v>
      </c>
      <c r="D12" s="4" t="s">
        <v>87</v>
      </c>
      <c r="E12" s="6">
        <v>270</v>
      </c>
      <c r="F12" s="7">
        <v>1200</v>
      </c>
      <c r="G12" s="18">
        <f t="shared" si="0"/>
        <v>324000</v>
      </c>
      <c r="H12" s="45"/>
      <c r="I12" s="48"/>
    </row>
    <row r="13" spans="1:9" ht="181.5" customHeight="1" x14ac:dyDescent="0.25">
      <c r="A13" s="6">
        <v>11</v>
      </c>
      <c r="B13" s="1" t="s">
        <v>88</v>
      </c>
      <c r="C13" s="1" t="s">
        <v>89</v>
      </c>
      <c r="D13" s="4" t="s">
        <v>90</v>
      </c>
      <c r="E13" s="6">
        <v>1350</v>
      </c>
      <c r="F13" s="7">
        <v>1600</v>
      </c>
      <c r="G13" s="18">
        <f t="shared" si="0"/>
        <v>2160000</v>
      </c>
      <c r="H13" s="45"/>
      <c r="I13" s="48"/>
    </row>
    <row r="14" spans="1:9" ht="34.5" x14ac:dyDescent="0.25">
      <c r="A14" s="6">
        <v>12</v>
      </c>
      <c r="B14" s="1" t="s">
        <v>91</v>
      </c>
      <c r="C14" s="1" t="s">
        <v>65</v>
      </c>
      <c r="D14" s="4" t="s">
        <v>92</v>
      </c>
      <c r="E14" s="6">
        <v>100</v>
      </c>
      <c r="F14" s="7">
        <v>600</v>
      </c>
      <c r="G14" s="18">
        <f t="shared" si="0"/>
        <v>60000</v>
      </c>
      <c r="H14" s="45"/>
      <c r="I14" s="48"/>
    </row>
    <row r="15" spans="1:9" ht="103.5" x14ac:dyDescent="0.25">
      <c r="A15" s="6">
        <v>13</v>
      </c>
      <c r="B15" s="1" t="s">
        <v>93</v>
      </c>
      <c r="C15" s="1" t="s">
        <v>65</v>
      </c>
      <c r="D15" s="4" t="s">
        <v>94</v>
      </c>
      <c r="E15" s="6">
        <v>600</v>
      </c>
      <c r="F15" s="7">
        <v>600</v>
      </c>
      <c r="G15" s="18">
        <f t="shared" si="0"/>
        <v>360000</v>
      </c>
      <c r="H15" s="45"/>
      <c r="I15" s="48"/>
    </row>
    <row r="16" spans="1:9" ht="181.5" customHeight="1" x14ac:dyDescent="0.25">
      <c r="A16" s="6">
        <v>14</v>
      </c>
      <c r="B16" s="1" t="s">
        <v>95</v>
      </c>
      <c r="C16" s="1" t="s">
        <v>65</v>
      </c>
      <c r="D16" s="4" t="s">
        <v>96</v>
      </c>
      <c r="E16" s="6">
        <v>440</v>
      </c>
      <c r="F16" s="7">
        <v>600</v>
      </c>
      <c r="G16" s="18">
        <f t="shared" si="0"/>
        <v>264000</v>
      </c>
      <c r="H16" s="45"/>
      <c r="I16" s="48"/>
    </row>
    <row r="17" spans="1:9" ht="345" x14ac:dyDescent="0.25">
      <c r="A17" s="6">
        <v>15</v>
      </c>
      <c r="B17" s="1" t="s">
        <v>97</v>
      </c>
      <c r="C17" s="1" t="s">
        <v>89</v>
      </c>
      <c r="D17" s="4" t="s">
        <v>98</v>
      </c>
      <c r="E17" s="6">
        <v>1125</v>
      </c>
      <c r="F17" s="7">
        <v>400</v>
      </c>
      <c r="G17" s="18">
        <f t="shared" si="0"/>
        <v>450000</v>
      </c>
      <c r="H17" s="45"/>
      <c r="I17" s="48"/>
    </row>
    <row r="18" spans="1:9" ht="409.5" x14ac:dyDescent="0.25">
      <c r="A18" s="6">
        <v>16</v>
      </c>
      <c r="B18" s="1" t="s">
        <v>99</v>
      </c>
      <c r="C18" s="1" t="s">
        <v>76</v>
      </c>
      <c r="D18" s="4" t="s">
        <v>100</v>
      </c>
      <c r="E18" s="6">
        <v>3800</v>
      </c>
      <c r="F18" s="7">
        <v>500</v>
      </c>
      <c r="G18" s="18">
        <f t="shared" si="0"/>
        <v>1900000</v>
      </c>
      <c r="H18" s="45"/>
      <c r="I18" s="48"/>
    </row>
    <row r="19" spans="1:9" ht="379.5" x14ac:dyDescent="0.25">
      <c r="A19" s="6">
        <v>17</v>
      </c>
      <c r="B19" s="1" t="s">
        <v>101</v>
      </c>
      <c r="C19" s="1" t="s">
        <v>76</v>
      </c>
      <c r="D19" s="4" t="s">
        <v>102</v>
      </c>
      <c r="E19" s="6">
        <v>700</v>
      </c>
      <c r="F19" s="7">
        <v>450</v>
      </c>
      <c r="G19" s="18">
        <f t="shared" si="0"/>
        <v>315000</v>
      </c>
      <c r="H19" s="45"/>
      <c r="I19" s="48"/>
    </row>
    <row r="20" spans="1:9" ht="258.75" x14ac:dyDescent="0.25">
      <c r="A20" s="6">
        <v>18</v>
      </c>
      <c r="B20" s="1" t="s">
        <v>103</v>
      </c>
      <c r="C20" s="1" t="s">
        <v>76</v>
      </c>
      <c r="D20" s="4" t="s">
        <v>104</v>
      </c>
      <c r="E20" s="6">
        <v>225</v>
      </c>
      <c r="F20" s="7">
        <v>350</v>
      </c>
      <c r="G20" s="18">
        <f t="shared" si="0"/>
        <v>78750</v>
      </c>
      <c r="H20" s="45"/>
      <c r="I20" s="48"/>
    </row>
    <row r="21" spans="1:9" ht="155.25" x14ac:dyDescent="0.25">
      <c r="A21" s="6">
        <v>19</v>
      </c>
      <c r="B21" s="1" t="s">
        <v>105</v>
      </c>
      <c r="C21" s="1" t="s">
        <v>89</v>
      </c>
      <c r="D21" s="4" t="s">
        <v>106</v>
      </c>
      <c r="E21" s="6">
        <v>1250</v>
      </c>
      <c r="F21" s="7">
        <v>150</v>
      </c>
      <c r="G21" s="18">
        <f t="shared" si="0"/>
        <v>187500</v>
      </c>
      <c r="H21" s="45"/>
      <c r="I21" s="48"/>
    </row>
    <row r="22" spans="1:9" ht="120.75" x14ac:dyDescent="0.25">
      <c r="A22" s="6">
        <v>20</v>
      </c>
      <c r="B22" s="1" t="s">
        <v>107</v>
      </c>
      <c r="C22" s="1" t="s">
        <v>89</v>
      </c>
      <c r="D22" s="4" t="s">
        <v>108</v>
      </c>
      <c r="E22" s="6">
        <v>1250</v>
      </c>
      <c r="F22" s="7">
        <v>500</v>
      </c>
      <c r="G22" s="18">
        <f t="shared" si="0"/>
        <v>625000</v>
      </c>
      <c r="H22" s="45"/>
      <c r="I22" s="48"/>
    </row>
    <row r="23" spans="1:9" ht="155.25" x14ac:dyDescent="0.25">
      <c r="A23" s="6">
        <v>21</v>
      </c>
      <c r="B23" s="1" t="s">
        <v>109</v>
      </c>
      <c r="C23" s="1" t="s">
        <v>89</v>
      </c>
      <c r="D23" s="4" t="s">
        <v>183</v>
      </c>
      <c r="E23" s="6">
        <v>1000</v>
      </c>
      <c r="F23" s="7">
        <v>500</v>
      </c>
      <c r="G23" s="18">
        <f t="shared" si="0"/>
        <v>500000</v>
      </c>
      <c r="H23" s="45"/>
      <c r="I23" s="48"/>
    </row>
    <row r="24" spans="1:9" ht="34.5" x14ac:dyDescent="0.25">
      <c r="A24" s="6">
        <v>22</v>
      </c>
      <c r="B24" s="1" t="s">
        <v>110</v>
      </c>
      <c r="C24" s="1" t="s">
        <v>65</v>
      </c>
      <c r="D24" s="4" t="s">
        <v>111</v>
      </c>
      <c r="E24" s="6">
        <v>450</v>
      </c>
      <c r="F24" s="7">
        <v>600</v>
      </c>
      <c r="G24" s="18">
        <f t="shared" si="0"/>
        <v>270000</v>
      </c>
      <c r="H24" s="45"/>
      <c r="I24" s="48"/>
    </row>
    <row r="25" spans="1:9" ht="120.75" x14ac:dyDescent="0.25">
      <c r="A25" s="6">
        <v>23</v>
      </c>
      <c r="B25" s="1" t="s">
        <v>112</v>
      </c>
      <c r="C25" s="1" t="s">
        <v>76</v>
      </c>
      <c r="D25" s="4" t="s">
        <v>113</v>
      </c>
      <c r="E25" s="6">
        <v>500</v>
      </c>
      <c r="F25" s="7">
        <v>1150</v>
      </c>
      <c r="G25" s="18">
        <f t="shared" si="0"/>
        <v>575000</v>
      </c>
      <c r="H25" s="45"/>
      <c r="I25" s="48"/>
    </row>
    <row r="26" spans="1:9" ht="276" x14ac:dyDescent="0.25">
      <c r="A26" s="6">
        <v>24</v>
      </c>
      <c r="B26" s="1" t="s">
        <v>114</v>
      </c>
      <c r="C26" s="1" t="s">
        <v>89</v>
      </c>
      <c r="D26" s="4" t="s">
        <v>115</v>
      </c>
      <c r="E26" s="6">
        <v>800</v>
      </c>
      <c r="F26" s="7">
        <v>450</v>
      </c>
      <c r="G26" s="18">
        <f t="shared" si="0"/>
        <v>360000</v>
      </c>
      <c r="H26" s="45"/>
      <c r="I26" s="48"/>
    </row>
    <row r="27" spans="1:9" ht="172.5" x14ac:dyDescent="0.25">
      <c r="A27" s="6">
        <v>25</v>
      </c>
      <c r="B27" s="1" t="s">
        <v>116</v>
      </c>
      <c r="C27" s="1" t="s">
        <v>89</v>
      </c>
      <c r="D27" s="4" t="s">
        <v>117</v>
      </c>
      <c r="E27" s="6">
        <v>250</v>
      </c>
      <c r="F27" s="7">
        <v>550</v>
      </c>
      <c r="G27" s="18">
        <f t="shared" si="0"/>
        <v>137500</v>
      </c>
      <c r="H27" s="45"/>
      <c r="I27" s="48"/>
    </row>
    <row r="28" spans="1:9" ht="379.5" x14ac:dyDescent="0.25">
      <c r="A28" s="6">
        <v>26</v>
      </c>
      <c r="B28" s="1" t="s">
        <v>118</v>
      </c>
      <c r="C28" s="1" t="s">
        <v>89</v>
      </c>
      <c r="D28" s="4" t="s">
        <v>119</v>
      </c>
      <c r="E28" s="6">
        <v>800</v>
      </c>
      <c r="F28" s="7">
        <v>500</v>
      </c>
      <c r="G28" s="18">
        <f t="shared" si="0"/>
        <v>400000</v>
      </c>
      <c r="H28" s="45"/>
      <c r="I28" s="48"/>
    </row>
    <row r="29" spans="1:9" ht="103.5" x14ac:dyDescent="0.25">
      <c r="A29" s="6">
        <v>27</v>
      </c>
      <c r="B29" s="1" t="s">
        <v>120</v>
      </c>
      <c r="C29" s="1" t="s">
        <v>65</v>
      </c>
      <c r="D29" s="4" t="s">
        <v>121</v>
      </c>
      <c r="E29" s="6">
        <v>900</v>
      </c>
      <c r="F29" s="7">
        <v>400</v>
      </c>
      <c r="G29" s="18">
        <f t="shared" si="0"/>
        <v>360000</v>
      </c>
      <c r="H29" s="45"/>
      <c r="I29" s="48"/>
    </row>
    <row r="30" spans="1:9" ht="34.5" x14ac:dyDescent="0.25">
      <c r="A30" s="6">
        <v>28</v>
      </c>
      <c r="B30" s="1" t="s">
        <v>122</v>
      </c>
      <c r="C30" s="1" t="s">
        <v>65</v>
      </c>
      <c r="D30" s="26" t="s">
        <v>123</v>
      </c>
      <c r="E30" s="6">
        <v>150</v>
      </c>
      <c r="F30" s="7">
        <v>500</v>
      </c>
      <c r="G30" s="18">
        <f t="shared" si="0"/>
        <v>75000</v>
      </c>
      <c r="H30" s="45"/>
      <c r="I30" s="48"/>
    </row>
    <row r="31" spans="1:9" ht="213.75" customHeight="1" thickBot="1" x14ac:dyDescent="0.3">
      <c r="A31" s="6">
        <v>29</v>
      </c>
      <c r="B31" s="1" t="s">
        <v>124</v>
      </c>
      <c r="C31" s="1" t="s">
        <v>65</v>
      </c>
      <c r="D31" s="4" t="s">
        <v>125</v>
      </c>
      <c r="E31" s="6">
        <v>450</v>
      </c>
      <c r="F31" s="7">
        <v>400</v>
      </c>
      <c r="G31" s="18">
        <f t="shared" si="0"/>
        <v>180000</v>
      </c>
      <c r="H31" s="45"/>
      <c r="I31" s="48"/>
    </row>
    <row r="32" spans="1:9" ht="224.25" x14ac:dyDescent="0.3">
      <c r="A32" s="6">
        <v>30</v>
      </c>
      <c r="B32" s="1" t="s">
        <v>126</v>
      </c>
      <c r="C32" s="1" t="s">
        <v>65</v>
      </c>
      <c r="D32" s="27" t="s">
        <v>127</v>
      </c>
      <c r="E32" s="6">
        <v>55000</v>
      </c>
      <c r="F32" s="7">
        <v>220</v>
      </c>
      <c r="G32" s="18">
        <f t="shared" si="0"/>
        <v>12100000</v>
      </c>
      <c r="H32" s="45"/>
      <c r="I32" s="48"/>
    </row>
    <row r="33" spans="1:9" ht="189.75" x14ac:dyDescent="0.25">
      <c r="A33" s="6">
        <v>31</v>
      </c>
      <c r="B33" s="1" t="s">
        <v>128</v>
      </c>
      <c r="C33" s="1" t="s">
        <v>65</v>
      </c>
      <c r="D33" s="4" t="s">
        <v>129</v>
      </c>
      <c r="E33" s="6">
        <v>600</v>
      </c>
      <c r="F33" s="7">
        <v>400</v>
      </c>
      <c r="G33" s="18">
        <f t="shared" si="0"/>
        <v>240000</v>
      </c>
      <c r="H33" s="45"/>
      <c r="I33" s="48"/>
    </row>
    <row r="34" spans="1:9" ht="86.25" x14ac:dyDescent="0.25">
      <c r="A34" s="6">
        <v>32</v>
      </c>
      <c r="B34" s="1" t="s">
        <v>130</v>
      </c>
      <c r="C34" s="1" t="s">
        <v>65</v>
      </c>
      <c r="D34" s="4" t="s">
        <v>131</v>
      </c>
      <c r="E34" s="6">
        <v>300</v>
      </c>
      <c r="F34" s="7">
        <v>300</v>
      </c>
      <c r="G34" s="18">
        <f t="shared" si="0"/>
        <v>90000</v>
      </c>
      <c r="H34" s="45"/>
      <c r="I34" s="48"/>
    </row>
    <row r="35" spans="1:9" ht="69" x14ac:dyDescent="0.25">
      <c r="A35" s="6">
        <v>33</v>
      </c>
      <c r="B35" s="1" t="s">
        <v>132</v>
      </c>
      <c r="C35" s="1" t="s">
        <v>65</v>
      </c>
      <c r="D35" s="4" t="s">
        <v>133</v>
      </c>
      <c r="E35" s="6">
        <v>900</v>
      </c>
      <c r="F35" s="7">
        <v>250</v>
      </c>
      <c r="G35" s="18">
        <f t="shared" si="0"/>
        <v>225000</v>
      </c>
      <c r="H35" s="45"/>
      <c r="I35" s="48"/>
    </row>
    <row r="36" spans="1:9" ht="69" x14ac:dyDescent="0.25">
      <c r="A36" s="6">
        <v>34</v>
      </c>
      <c r="B36" s="1" t="s">
        <v>134</v>
      </c>
      <c r="C36" s="1" t="s">
        <v>65</v>
      </c>
      <c r="D36" s="4" t="s">
        <v>135</v>
      </c>
      <c r="E36" s="6">
        <v>5400</v>
      </c>
      <c r="F36" s="7">
        <v>120</v>
      </c>
      <c r="G36" s="18">
        <f t="shared" si="0"/>
        <v>648000</v>
      </c>
      <c r="H36" s="45"/>
      <c r="I36" s="48"/>
    </row>
    <row r="37" spans="1:9" ht="34.5" x14ac:dyDescent="0.25">
      <c r="A37" s="6">
        <v>35</v>
      </c>
      <c r="B37" s="1" t="s">
        <v>136</v>
      </c>
      <c r="C37" s="1" t="s">
        <v>65</v>
      </c>
      <c r="D37" s="4" t="s">
        <v>137</v>
      </c>
      <c r="E37" s="6">
        <v>5000</v>
      </c>
      <c r="F37" s="7">
        <v>110</v>
      </c>
      <c r="G37" s="18">
        <f t="shared" si="0"/>
        <v>550000</v>
      </c>
      <c r="H37" s="45"/>
      <c r="I37" s="48"/>
    </row>
    <row r="38" spans="1:9" ht="34.5" x14ac:dyDescent="0.25">
      <c r="A38" s="6">
        <v>36</v>
      </c>
      <c r="B38" s="1" t="s">
        <v>138</v>
      </c>
      <c r="C38" s="1" t="s">
        <v>139</v>
      </c>
      <c r="D38" s="4" t="s">
        <v>140</v>
      </c>
      <c r="E38" s="6">
        <v>800</v>
      </c>
      <c r="F38" s="7">
        <v>200</v>
      </c>
      <c r="G38" s="18">
        <f t="shared" si="0"/>
        <v>160000</v>
      </c>
      <c r="H38" s="45"/>
      <c r="I38" s="48"/>
    </row>
    <row r="39" spans="1:9" ht="86.25" x14ac:dyDescent="0.25">
      <c r="A39" s="6">
        <v>37</v>
      </c>
      <c r="B39" s="1" t="s">
        <v>141</v>
      </c>
      <c r="C39" s="1" t="s">
        <v>65</v>
      </c>
      <c r="D39" s="4" t="s">
        <v>142</v>
      </c>
      <c r="E39" s="6">
        <v>840</v>
      </c>
      <c r="F39" s="7">
        <v>500</v>
      </c>
      <c r="G39" s="18">
        <f t="shared" si="0"/>
        <v>420000</v>
      </c>
      <c r="H39" s="45"/>
      <c r="I39" s="48"/>
    </row>
    <row r="40" spans="1:9" ht="51.75" x14ac:dyDescent="0.25">
      <c r="A40" s="6">
        <v>38</v>
      </c>
      <c r="B40" s="1" t="s">
        <v>143</v>
      </c>
      <c r="C40" s="1" t="s">
        <v>65</v>
      </c>
      <c r="D40" s="4" t="s">
        <v>144</v>
      </c>
      <c r="E40" s="6">
        <v>45</v>
      </c>
      <c r="F40" s="7">
        <v>2000</v>
      </c>
      <c r="G40" s="18">
        <f t="shared" si="0"/>
        <v>90000</v>
      </c>
      <c r="H40" s="45"/>
      <c r="I40" s="48"/>
    </row>
    <row r="41" spans="1:9" ht="155.25" x14ac:dyDescent="0.25">
      <c r="A41" s="6">
        <v>39</v>
      </c>
      <c r="B41" s="1" t="s">
        <v>145</v>
      </c>
      <c r="C41" s="1" t="s">
        <v>65</v>
      </c>
      <c r="D41" s="4" t="s">
        <v>146</v>
      </c>
      <c r="E41" s="7">
        <v>51120</v>
      </c>
      <c r="F41" s="7">
        <v>50</v>
      </c>
      <c r="G41" s="18">
        <f t="shared" si="0"/>
        <v>2556000</v>
      </c>
      <c r="H41" s="45"/>
      <c r="I41" s="48"/>
    </row>
    <row r="42" spans="1:9" ht="81.75" x14ac:dyDescent="0.25">
      <c r="A42" s="6">
        <v>40</v>
      </c>
      <c r="B42" s="19" t="s">
        <v>147</v>
      </c>
      <c r="C42" s="19" t="s">
        <v>65</v>
      </c>
      <c r="D42" s="5" t="s">
        <v>148</v>
      </c>
      <c r="E42" s="6">
        <v>6000</v>
      </c>
      <c r="F42" s="7">
        <v>90</v>
      </c>
      <c r="G42" s="18">
        <f t="shared" si="0"/>
        <v>540000</v>
      </c>
      <c r="H42" s="45"/>
      <c r="I42" s="48"/>
    </row>
    <row r="43" spans="1:9" ht="69" x14ac:dyDescent="0.25">
      <c r="A43" s="6">
        <v>41</v>
      </c>
      <c r="B43" s="19" t="s">
        <v>149</v>
      </c>
      <c r="C43" s="19" t="s">
        <v>76</v>
      </c>
      <c r="D43" s="5" t="s">
        <v>150</v>
      </c>
      <c r="E43" s="6">
        <v>40</v>
      </c>
      <c r="F43" s="7">
        <v>1000</v>
      </c>
      <c r="G43" s="18">
        <f t="shared" si="0"/>
        <v>40000</v>
      </c>
      <c r="H43" s="45"/>
      <c r="I43" s="48"/>
    </row>
    <row r="44" spans="1:9" ht="34.5" x14ac:dyDescent="0.25">
      <c r="A44" s="6">
        <v>42</v>
      </c>
      <c r="B44" s="19" t="s">
        <v>151</v>
      </c>
      <c r="C44" s="19" t="s">
        <v>65</v>
      </c>
      <c r="D44" s="5" t="s">
        <v>152</v>
      </c>
      <c r="E44" s="6">
        <v>225</v>
      </c>
      <c r="F44" s="7">
        <v>250</v>
      </c>
      <c r="G44" s="18">
        <f t="shared" si="0"/>
        <v>56250</v>
      </c>
      <c r="H44" s="45"/>
      <c r="I44" s="48"/>
    </row>
    <row r="45" spans="1:9" ht="34.5" x14ac:dyDescent="0.25">
      <c r="A45" s="6">
        <v>43</v>
      </c>
      <c r="B45" s="19" t="s">
        <v>153</v>
      </c>
      <c r="C45" s="19" t="s">
        <v>139</v>
      </c>
      <c r="D45" s="5" t="s">
        <v>154</v>
      </c>
      <c r="E45" s="6">
        <v>3000</v>
      </c>
      <c r="F45" s="7">
        <v>250</v>
      </c>
      <c r="G45" s="18">
        <f t="shared" si="0"/>
        <v>750000</v>
      </c>
      <c r="H45" s="45"/>
      <c r="I45" s="48"/>
    </row>
    <row r="46" spans="1:9" ht="51.75" x14ac:dyDescent="0.25">
      <c r="A46" s="6">
        <v>44</v>
      </c>
      <c r="B46" s="19" t="s">
        <v>149</v>
      </c>
      <c r="C46" s="19" t="s">
        <v>89</v>
      </c>
      <c r="D46" s="5" t="s">
        <v>155</v>
      </c>
      <c r="E46" s="6">
        <v>500</v>
      </c>
      <c r="F46" s="7">
        <v>1000</v>
      </c>
      <c r="G46" s="18">
        <f t="shared" si="0"/>
        <v>500000</v>
      </c>
      <c r="H46" s="45"/>
      <c r="I46" s="48"/>
    </row>
    <row r="47" spans="1:9" ht="120.75" x14ac:dyDescent="0.25">
      <c r="A47" s="6">
        <v>45</v>
      </c>
      <c r="B47" s="19" t="s">
        <v>156</v>
      </c>
      <c r="C47" s="19" t="s">
        <v>65</v>
      </c>
      <c r="D47" s="5" t="s">
        <v>157</v>
      </c>
      <c r="E47" s="6">
        <v>200</v>
      </c>
      <c r="F47" s="7">
        <v>600</v>
      </c>
      <c r="G47" s="18">
        <f t="shared" si="0"/>
        <v>120000</v>
      </c>
      <c r="H47" s="45"/>
      <c r="I47" s="48"/>
    </row>
    <row r="48" spans="1:9" ht="293.25" x14ac:dyDescent="0.25">
      <c r="A48" s="6">
        <v>46</v>
      </c>
      <c r="B48" s="19" t="s">
        <v>158</v>
      </c>
      <c r="C48" s="19" t="s">
        <v>89</v>
      </c>
      <c r="D48" s="5" t="s">
        <v>159</v>
      </c>
      <c r="E48" s="6">
        <v>250</v>
      </c>
      <c r="F48" s="7">
        <v>300</v>
      </c>
      <c r="G48" s="18">
        <f t="shared" si="0"/>
        <v>75000</v>
      </c>
      <c r="H48" s="45"/>
      <c r="I48" s="48"/>
    </row>
    <row r="49" spans="1:9" ht="51.75" x14ac:dyDescent="0.25">
      <c r="A49" s="6">
        <v>47</v>
      </c>
      <c r="B49" s="19" t="s">
        <v>160</v>
      </c>
      <c r="C49" s="19" t="s">
        <v>65</v>
      </c>
      <c r="D49" s="5" t="s">
        <v>161</v>
      </c>
      <c r="E49" s="6">
        <v>40</v>
      </c>
      <c r="F49" s="7">
        <v>1100</v>
      </c>
      <c r="G49" s="18">
        <f t="shared" si="0"/>
        <v>44000</v>
      </c>
      <c r="H49" s="45"/>
      <c r="I49" s="48"/>
    </row>
    <row r="50" spans="1:9" ht="172.5" x14ac:dyDescent="0.25">
      <c r="A50" s="6">
        <v>48</v>
      </c>
      <c r="B50" s="19" t="s">
        <v>162</v>
      </c>
      <c r="C50" s="19" t="s">
        <v>65</v>
      </c>
      <c r="D50" s="5" t="s">
        <v>163</v>
      </c>
      <c r="E50" s="6">
        <v>700</v>
      </c>
      <c r="F50" s="7">
        <v>1000</v>
      </c>
      <c r="G50" s="18">
        <f t="shared" si="0"/>
        <v>700000</v>
      </c>
      <c r="H50" s="45"/>
      <c r="I50" s="48"/>
    </row>
    <row r="51" spans="1:9" ht="34.5" x14ac:dyDescent="0.25">
      <c r="A51" s="6">
        <v>49</v>
      </c>
      <c r="B51" s="19" t="s">
        <v>164</v>
      </c>
      <c r="C51" s="19" t="s">
        <v>65</v>
      </c>
      <c r="D51" s="5" t="s">
        <v>165</v>
      </c>
      <c r="E51" s="6">
        <v>300</v>
      </c>
      <c r="F51" s="7">
        <v>300</v>
      </c>
      <c r="G51" s="18">
        <f t="shared" si="0"/>
        <v>90000</v>
      </c>
      <c r="H51" s="45"/>
      <c r="I51" s="48"/>
    </row>
    <row r="52" spans="1:9" ht="172.5" x14ac:dyDescent="0.3">
      <c r="A52" s="6">
        <v>50</v>
      </c>
      <c r="B52" s="19" t="s">
        <v>166</v>
      </c>
      <c r="C52" s="19" t="s">
        <v>65</v>
      </c>
      <c r="D52" s="25" t="s">
        <v>167</v>
      </c>
      <c r="E52" s="6">
        <v>1600</v>
      </c>
      <c r="F52" s="7">
        <v>540</v>
      </c>
      <c r="G52" s="18">
        <f t="shared" si="0"/>
        <v>864000</v>
      </c>
      <c r="H52" s="45"/>
      <c r="I52" s="48"/>
    </row>
    <row r="53" spans="1:9" ht="34.5" x14ac:dyDescent="0.3">
      <c r="A53" s="6">
        <v>51</v>
      </c>
      <c r="B53" s="19" t="s">
        <v>168</v>
      </c>
      <c r="C53" s="19" t="s">
        <v>65</v>
      </c>
      <c r="D53" s="25" t="s">
        <v>169</v>
      </c>
      <c r="E53" s="6">
        <v>30</v>
      </c>
      <c r="F53" s="7">
        <v>2000</v>
      </c>
      <c r="G53" s="18">
        <f t="shared" si="0"/>
        <v>60000</v>
      </c>
      <c r="H53" s="45"/>
      <c r="I53" s="48"/>
    </row>
    <row r="54" spans="1:9" ht="69" x14ac:dyDescent="0.3">
      <c r="A54" s="6">
        <v>52</v>
      </c>
      <c r="B54" s="19" t="s">
        <v>170</v>
      </c>
      <c r="C54" s="19" t="s">
        <v>65</v>
      </c>
      <c r="D54" s="25" t="s">
        <v>171</v>
      </c>
      <c r="E54" s="6">
        <v>30</v>
      </c>
      <c r="F54" s="7">
        <v>2500</v>
      </c>
      <c r="G54" s="18">
        <f t="shared" si="0"/>
        <v>75000</v>
      </c>
      <c r="H54" s="45"/>
      <c r="I54" s="48"/>
    </row>
    <row r="55" spans="1:9" ht="103.5" x14ac:dyDescent="0.3">
      <c r="A55" s="6">
        <v>53</v>
      </c>
      <c r="B55" s="19" t="s">
        <v>172</v>
      </c>
      <c r="C55" s="19" t="s">
        <v>89</v>
      </c>
      <c r="D55" s="28" t="s">
        <v>173</v>
      </c>
      <c r="E55" s="6">
        <v>25</v>
      </c>
      <c r="F55" s="7">
        <v>2000</v>
      </c>
      <c r="G55" s="18">
        <f t="shared" si="0"/>
        <v>50000</v>
      </c>
      <c r="H55" s="45"/>
      <c r="I55" s="48"/>
    </row>
    <row r="56" spans="1:9" ht="69.75" thickBot="1" x14ac:dyDescent="0.3">
      <c r="A56" s="6">
        <v>54</v>
      </c>
      <c r="B56" s="19" t="s">
        <v>174</v>
      </c>
      <c r="C56" s="19" t="s">
        <v>65</v>
      </c>
      <c r="D56" s="5" t="s">
        <v>175</v>
      </c>
      <c r="E56" s="6">
        <v>225</v>
      </c>
      <c r="F56" s="7">
        <v>500</v>
      </c>
      <c r="G56" s="18">
        <f t="shared" si="0"/>
        <v>112500</v>
      </c>
      <c r="H56" s="50"/>
      <c r="I56" s="52"/>
    </row>
    <row r="57" spans="1:9" ht="57.75" customHeight="1" thickBot="1" x14ac:dyDescent="0.3">
      <c r="A57" s="36" t="s">
        <v>176</v>
      </c>
      <c r="B57" s="37"/>
      <c r="C57" s="37"/>
      <c r="D57" s="38"/>
      <c r="E57" s="20"/>
      <c r="F57" s="21"/>
      <c r="G57" s="22">
        <f>SUM(G3:G56)</f>
        <v>37935500</v>
      </c>
      <c r="H57" s="21"/>
      <c r="I57" s="23"/>
    </row>
    <row r="58" spans="1:9" ht="164.25" customHeight="1" x14ac:dyDescent="0.25">
      <c r="A58" s="34" t="s">
        <v>177</v>
      </c>
      <c r="B58" s="34"/>
      <c r="C58" s="34"/>
      <c r="D58" s="34"/>
      <c r="E58" s="34"/>
      <c r="F58" s="10"/>
      <c r="G58" s="3"/>
      <c r="H58" s="10"/>
      <c r="I58" s="10"/>
    </row>
    <row r="59" spans="1:9" x14ac:dyDescent="0.25">
      <c r="A59" s="35" t="s">
        <v>178</v>
      </c>
      <c r="B59" s="35"/>
      <c r="C59" s="35"/>
      <c r="D59" s="35"/>
      <c r="E59" s="35"/>
      <c r="F59" s="10"/>
      <c r="G59" s="3"/>
      <c r="H59" s="10"/>
      <c r="I59" s="10"/>
    </row>
    <row r="60" spans="1:9" x14ac:dyDescent="0.25">
      <c r="A60" s="46" t="s">
        <v>179</v>
      </c>
      <c r="B60" s="46"/>
      <c r="C60" s="46"/>
      <c r="D60" s="46"/>
      <c r="E60" s="46"/>
      <c r="F60" s="10"/>
      <c r="G60" s="3"/>
      <c r="H60" s="10"/>
      <c r="I60" s="10"/>
    </row>
    <row r="61" spans="1:9" x14ac:dyDescent="0.25">
      <c r="A61" s="34" t="s">
        <v>180</v>
      </c>
      <c r="B61" s="34"/>
      <c r="C61" s="34"/>
      <c r="D61" s="34"/>
      <c r="E61" s="34"/>
      <c r="F61" s="10"/>
      <c r="G61" s="3"/>
      <c r="H61" s="10"/>
      <c r="I61" s="10"/>
    </row>
    <row r="62" spans="1:9" ht="36" customHeight="1" x14ac:dyDescent="0.25">
      <c r="A62" s="34" t="s">
        <v>181</v>
      </c>
      <c r="B62" s="34"/>
      <c r="C62" s="34"/>
      <c r="D62" s="34"/>
      <c r="E62" s="34"/>
      <c r="F62" s="10"/>
      <c r="G62" s="3"/>
      <c r="H62" s="10"/>
      <c r="I62" s="10"/>
    </row>
    <row r="63" spans="1:9" x14ac:dyDescent="0.25">
      <c r="A63" s="47" t="s">
        <v>182</v>
      </c>
      <c r="B63" s="47"/>
      <c r="C63" s="47"/>
      <c r="D63" s="47"/>
      <c r="E63" s="47"/>
      <c r="F63" s="10"/>
      <c r="G63" s="3"/>
      <c r="H63" s="10"/>
      <c r="I63" s="10"/>
    </row>
  </sheetData>
  <mergeCells count="14">
    <mergeCell ref="H3:H56"/>
    <mergeCell ref="I3:I56"/>
    <mergeCell ref="A1:A2"/>
    <mergeCell ref="B1:B2"/>
    <mergeCell ref="C1:C2"/>
    <mergeCell ref="D1:D2"/>
    <mergeCell ref="E1:I1"/>
    <mergeCell ref="A63:E63"/>
    <mergeCell ref="A57:D57"/>
    <mergeCell ref="A58:E58"/>
    <mergeCell ref="A59:E59"/>
    <mergeCell ref="A60:E60"/>
    <mergeCell ref="A61:E61"/>
    <mergeCell ref="A62:E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սանհիգիենիկ</vt:lpstr>
      <vt:lpstr>с-г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Hayk Harutyunyan</dc:creator>
  <cp:keywords>https:/mul2-mss.gov.am/tasks/1883091/oneclick?token=fece584fcd893d6ce8424a5df3a87e4c</cp:keywords>
  <cp:lastModifiedBy>kristine mailyan</cp:lastModifiedBy>
  <cp:lastPrinted>2024-10-25T10:27:20Z</cp:lastPrinted>
  <dcterms:created xsi:type="dcterms:W3CDTF">2022-07-21T07:39:54Z</dcterms:created>
  <dcterms:modified xsi:type="dcterms:W3CDTF">2024-12-02T08:22:05Z</dcterms:modified>
</cp:coreProperties>
</file>