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5 +\"/>
    </mc:Choice>
  </mc:AlternateContent>
  <xr:revisionPtr revIDLastSave="0" documentId="13_ncr:1_{DB157637-C9F5-4B56-A128-1380EFDB8CA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6" i="2" l="1"/>
  <c r="H5" i="2"/>
  <c r="H4" i="2"/>
  <c r="H3" i="2"/>
  <c r="H7" i="1"/>
  <c r="H6" i="1"/>
  <c r="H5" i="1"/>
  <c r="H4" i="1"/>
  <c r="H8" i="1" s="1"/>
</calcChain>
</file>

<file path=xl/sharedStrings.xml><?xml version="1.0" encoding="utf-8"?>
<sst xmlns="http://schemas.openxmlformats.org/spreadsheetml/2006/main" count="57" uniqueCount="46">
  <si>
    <t>Չափման միավոր</t>
  </si>
  <si>
    <t>Քանակ</t>
  </si>
  <si>
    <t>հատ</t>
  </si>
  <si>
    <t>N</t>
  </si>
  <si>
    <t>Անվանում</t>
  </si>
  <si>
    <t>Տեխնիկական բնութագիր</t>
  </si>
  <si>
    <t>Միավորի գնման գին</t>
  </si>
  <si>
    <t>Դոնորական արյան պահպանման պարկ եռկոմպոնենտ</t>
  </si>
  <si>
    <t>Trima accel սարքի խողովակների համակարգ</t>
  </si>
  <si>
    <t>ABO-Rh/Reverse</t>
  </si>
  <si>
    <t>լրակազմ</t>
  </si>
  <si>
    <t>Rh/K (ֆենոտիպավորում)</t>
  </si>
  <si>
    <t>ԲՆԱ 25մլ+, 2025թ․</t>
  </si>
  <si>
    <t>Դոնորական արյան պահպանման պարկ եռկոմպոնենտ, հեմակոն տեսակի, ստերիլ, ոչ տոքսիկ, մեկանգամյա օգտագործման: Ֆորմատ՝ 450/400/400մլ։ Արյան պահպանման ժամկետը ոչ պակաս քան 35 օր: Թրոմբոցիտները առնվազն 5 օր պահպանելու հնարավորությամբ: Պարունակությունը՝ CPD-SAGM հակակոագուլյանտ: Պարտադիր պայման է համարվում վակուումային փորձանոթին միացվող կցորդիչի (Holder) և հետազոտության համար արյուն հավաքող հավելյալ փոքր պարկի առկայությունը: Փաթեթավորում՝ յուրաքանչյուրն առանձին փաթեթավորված: Գծիկավոր կոդով պարկի նույնականացման հնարավորությամբ: ISO9001, ISO13485, GMP, CE կամ համարժեք որակի սերտիֆիկատների առկայությունը պարտադիր է: Ապրանքը մատակարարման պահին պետք է ունենա ընդհանուր պիտանելիության ժամկետի առնվազն 1/2-ը։</t>
  </si>
  <si>
    <t>Terumo ընկերության Trima accel սարքի խողովակների համակարգ՝ նախատեսված արյան բաղադրամասերի անջատման համար։ Օրիգինալ։ Correct connect միացման համակարգով։ Որակի սերտիֆիկատի առկայություն։ Ապրանքը մատակարարման պահին պետք է ունենա ընդհանուր պիտանելիության ժամկետի առնվազն 1/2-ը։</t>
  </si>
  <si>
    <t>ABO համակարգի և Rh (D) հակածինների, ինչպես
նաև արյան խմբի և հսկողության ակնկալվող
հակամարմինների որոշում։ Ագլյուտինացիայի վրա հիմնված
կասետ՝ ապակյա միկրոսֆերաների կիրառմամբ BioVue
ORTO Workstation սարքով։
Բաղադրությունը՝
Anti-A. հակա-մոնոկլոնալ հակամարմինների խառնուրդ (IgM, կլոններ MHO4) և 3D3)
Anti-B: Anti-B մոնոկլոնալ հակամարմինների
խառնուրդ (IgM, clones NB10.5A5 և NB1.19)
Anti-B: Anti-B մոնոկլոնալ հակամարմինների
խառնուրդ (IgM, clones NB10.5A5 և NB1.19)
Anti-B: Anti-B մոնոկլոնալ հակամարմինների
խառնուրդ (IgM, clones NB10.5A5 և NB1.19)
Կասետային թեստերի քանակը 1: Տուփում 400 կասետ:  Ֆիրմային նշանի, արտադրողի կողմից տրված որակի հսկման միջազգային հավաստագրերի առկայություն։ Ապրանքը մատակարարման պահին պետք է ունենա ընդհանուր պիտանելիության ժամկետի առնվազն 1/2-ը։</t>
  </si>
  <si>
    <t>Rh համակարգի հակածինների և Kell որոշում ապակյա
միկրոսֆերաների կիրառմամբ BioVue ORTO
Workstation սարքով։
Բաղադրությունը՝
Anti-C. Մոնոկլոնային հակամարմիններ Anti-C
մարդկային (կլոն MS24)
Anti-E: Anti-E մարդու մոնոկլոնային հակամարմիններ
(կլոն C2)
Anti-c. Հակա-c մոնոկլոնային հակամարմիններ (կլոն
MS42)
Anti-e. Մոնոկլոնալ հակամարմինների խառնուրդ Anti-
e մուկ (clones MS16, MS21)
և MS63)
Anti-K. Հակա-K1 մոնոկլոնային հակամարմիններ (կլոն
MS56)
Վերահսկիչ. Ուժեղացուցիչ խառնուրդ
Կասետային թեստերի քանակը 1: Տուփում 400 կասետ:  Ֆիրմային նշանի, արտադրողի կողմից տրված որակի հսկման միջազգային հավաստագրերի առկայություն։ Ապրանքը մատակարարման պահին պետք է ունենա ընդհանուր պիտանելիության ժամկետի առնվազն 1/2-ը։</t>
  </si>
  <si>
    <t>Գնման գինը</t>
  </si>
  <si>
    <t>CPV</t>
  </si>
  <si>
    <t>33141211/808</t>
  </si>
  <si>
    <t>33141211/809</t>
  </si>
  <si>
    <t>33691420/863</t>
  </si>
  <si>
    <t>33691420/864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</si>
  <si>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կետի դրույթները։</t>
  </si>
  <si>
    <t>Ապրանքը մատակարարման պահին պետք է ունենա ընդհանուր պիտանելիության ժամկետի առնվազն 1/2 -ի առկայություն։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</t>
  </si>
  <si>
    <t>Ռուսերեն  լեզվով հրապարակված նյութերի տարաբնույթ (երկակի) մեկնաբանման հնարավորության դեպքում հիմք է ընդունվում հայերեն տեքստը</t>
  </si>
  <si>
    <t>Знакомство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Если выбранный участник представил продукцию, произведенную более чем одним производителем, а также продукцию с разными товарными знаками, торговыми марками и моделями, то в настоящее приложение включаются те, которые получили удовлетворительную оценку. Если в приглашении не предусмотрено представление информации о товарном знаке, фирменном наименовании, модели и производителе предлагаемого участником товара, то графа «Товарный знак, торговая марка, модель и наименование производителя» удаляется. В случае, предусмотренном договором, Продавец также предоставляет Покупателю товар от производителя или гарантийное письмо или сертификат соответствия от представителя последнего.
***Сроки поставки: Поставка Товара/ов осуществляется Продавцом, в случае предоставления денежных средств после заключения настоящего Соглашения, с момента вступления в силу договора между сторонами до 30 декабря. , 2025 г., каждый раз заказ на поставку товара(ов) от Покупателя в течение 3 рабочих дней с момента получения, в зависимости от количества заказанного Покупателем товара(ов) и срока поставки первого этапа. заказ 20 календарных дней. 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 Пункт 2 статьи 37 закона распространяется на перечень продукции, не заказанной покупателем в соответствии с договором и соглашением до 30 декабря данного года.</t>
  </si>
  <si>
    <t>1. Условия, предъявляемые к продукции:
Во всех ссылках понимать словосочетание «или эквивалент», как того требует статья 13, часть 5 Закона РА «О закупках».
Товар должен быть неиспользованным. Заводская упаковка обязательна.
Транспортировку и обработку товара осуществляет поставщик до аптеки.</t>
  </si>
  <si>
    <t>2․ *Обеспечение не менее 1/2 общего срока годности на момент поставки, если иное не указано в технической спецификации.</t>
  </si>
  <si>
    <t>В случае возможности разной (двойственной) интерпретации материалов, опубликованных на русском языке, за основу принимается армянский текст.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</si>
  <si>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</si>
  <si>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</si>
  <si>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</si>
  <si>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</si>
  <si>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</si>
  <si>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</si>
  <si>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t>шт.</t>
  </si>
  <si>
    <t>комплект</t>
  </si>
  <si>
    <t>Пакет для хранения донорской крови трехкомпонентный</t>
  </si>
  <si>
    <t>Система труб ускорительного устройства Trima</t>
  </si>
  <si>
    <t>Rh/K (фенотипирование)</t>
  </si>
  <si>
    <t>Пакет для хранения донорской крови, трехкомпонентный, стерильный, нетоксичный, одноразовый, формат: 450/400/400 мл. Срок хранения крови не менее 35 суток. В составе антикоагулянт CPD-SAGM. Обязательно наличие вакуумной муфты (холдера) и дополнительного пакета для забора крови для исследования. С идентификацией пакета по штрих-коду: ISO9001, ISO13485. GMP, CE или эквивалентные сертификаты качества являются обязательными. Продукт должен иметь не менее 1/2 общего срока годности на момент поставки.</t>
  </si>
  <si>
    <t>Система трубок ускорительного устройства Terumo Trima для разделения компонентов крови. Оригинал. С правильной системой подключения. Наличие сертификата качества. Товар должен иметь не менее 1/2 общего срока годности на момент доставки.</t>
  </si>
  <si>
    <t>«Система АВО и антигены Rh(D), как
также ожидается для определения группы крови и контроля
определение антител. На основе агглютинации
кассета со стеклянными микросферами BioVue
с устройством ОРТО Рабочая станция.
Ингредиенты:
Анти-А. смесь антимоноклональных антител (IgM, клоны MHO4 и 3D3)
Анти-B: моноклональные антитела анти-B.
смесь (IgM, клоны NB10.5A5 и NB1.19)
Анти-B: моноклональные антитела анти-B.
смесь (IgM, клоны NB10.5A5 и NB1.19)
Анти-B: моноклональные антитела анти-B.
смесь (IgM, клоны NB10.5A5 и NB1.19)
Количество кассетных тестов: 400 кассет в коробке. Наличие международных сертификатов контроля качества, выданных производителем. Товар должен иметь не менее 1/2 общего срока годности на момент поставки».</t>
  </si>
  <si>
    <t>«Рус-антигены системы и стекло для определения Kell
с использованием микросфер BioVue ORTO
С устройством рабочей станции.
Ингредиенты:
Анти-С. Моноклональные антитела Анти-С
человек (клон MS24)
Анти-Е: человеческие моноклональные антитела против Е.
(клон С2)
Анти-c. Моноклональные антитела против c (клон:
МС42)
Анти-е. Смесь моноклональных антител
электронная мышь (клоны MS16, MS21)
и MS63)
Анти-К. Моноклональные антитела анти-K1 (клон:
МС56)
Контроллер: Укрепляющая смесь
Количество кассетных тестов: 400 кассет в коробке. Наличие международных сертификатов контроля качества, выданных производителем. Товар должен иметь не менее 1/2 общего срока годности на момент поставки».</t>
  </si>
  <si>
    <t>Товары медицинского назначения 25մ+,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</si>
</sst>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GHEA Grapalat"/>
      <family val="3"/>
    </font>
    <font>
      <b/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</cellStyleXfs>
  <cellXfs count="37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5" fillId="0" borderId="0" xfId="3" applyNumberFormat="1" applyFont="1" applyAlignment="1">
      <alignment horizontal="center" vertical="center"/>
    </xf>
    <xf numFmtId="164" fontId="2" fillId="0" borderId="1" xfId="3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2" fillId="0" borderId="1" xfId="3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</cellXfs>
  <cellStyles count="4">
    <cellStyle name="Comma" xfId="3" builtinId="3"/>
    <cellStyle name="Normal" xfId="0" builtinId="0"/>
    <cellStyle name="Normal 3" xfId="2" xr:uid="{00000000-0005-0000-0000-000001000000}"/>
    <cellStyle name="Обычный 2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6</xdr:row>
      <xdr:rowOff>0</xdr:rowOff>
    </xdr:from>
    <xdr:to>
      <xdr:col>3</xdr:col>
      <xdr:colOff>1247775</xdr:colOff>
      <xdr:row>6</xdr:row>
      <xdr:rowOff>0</xdr:rowOff>
    </xdr:to>
    <xdr:pic>
      <xdr:nvPicPr>
        <xdr:cNvPr id="4" name="Picture 3" descr="lstTable.png">
          <a:extLst>
            <a:ext uri="{FF2B5EF4-FFF2-40B4-BE49-F238E27FC236}">
              <a16:creationId xmlns:a16="http://schemas.microsoft.com/office/drawing/2014/main" id="{A21DEA48-B2D5-4D3C-A0B0-FEFD5ABA2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826008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</xdr:row>
      <xdr:rowOff>0</xdr:rowOff>
    </xdr:from>
    <xdr:to>
      <xdr:col>3</xdr:col>
      <xdr:colOff>1247775</xdr:colOff>
      <xdr:row>6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430F1047-DC46-4029-B61C-B0C6F0B10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849344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</xdr:row>
      <xdr:rowOff>0</xdr:rowOff>
    </xdr:from>
    <xdr:to>
      <xdr:col>3</xdr:col>
      <xdr:colOff>1247775</xdr:colOff>
      <xdr:row>3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C4178865-84B6-45C1-B15E-884423B8F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70770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A93D10A6-930D-4EE7-A5AD-8D6F9EC4E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402080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8" name="Picture 7" descr="lstTable.png">
          <a:extLst>
            <a:ext uri="{FF2B5EF4-FFF2-40B4-BE49-F238E27FC236}">
              <a16:creationId xmlns:a16="http://schemas.microsoft.com/office/drawing/2014/main" id="{B303DB13-8A59-41B3-B8A0-0E2270297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441132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A4872FA9-C37C-4A6F-87C1-BB4FDB34F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441132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6</xdr:row>
      <xdr:rowOff>0</xdr:rowOff>
    </xdr:from>
    <xdr:to>
      <xdr:col>3</xdr:col>
      <xdr:colOff>1247775</xdr:colOff>
      <xdr:row>6</xdr:row>
      <xdr:rowOff>0</xdr:rowOff>
    </xdr:to>
    <xdr:pic>
      <xdr:nvPicPr>
        <xdr:cNvPr id="10" name="Picture 9" descr="lstTable.png">
          <a:extLst>
            <a:ext uri="{FF2B5EF4-FFF2-40B4-BE49-F238E27FC236}">
              <a16:creationId xmlns:a16="http://schemas.microsoft.com/office/drawing/2014/main" id="{5A4D9FE3-886A-45FC-9AA2-B61A7F3A4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826008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</xdr:row>
      <xdr:rowOff>0</xdr:rowOff>
    </xdr:from>
    <xdr:to>
      <xdr:col>3</xdr:col>
      <xdr:colOff>1247775</xdr:colOff>
      <xdr:row>6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D9A9FAF4-A5CA-4A19-BB68-C07174F3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849344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</xdr:row>
      <xdr:rowOff>0</xdr:rowOff>
    </xdr:from>
    <xdr:to>
      <xdr:col>3</xdr:col>
      <xdr:colOff>1247775</xdr:colOff>
      <xdr:row>3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41517E85-BD23-44E3-B438-1C48C60D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70770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D6783D2A-A479-4981-867C-F8F8E19EA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402080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15" name="Picture 14" descr="lstTable.png">
          <a:extLst>
            <a:ext uri="{FF2B5EF4-FFF2-40B4-BE49-F238E27FC236}">
              <a16:creationId xmlns:a16="http://schemas.microsoft.com/office/drawing/2014/main" id="{7BB6EE4C-6771-4E55-A9C8-A7C7EEF1E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441132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31CF2658-35CB-4ED4-8522-6F9092BBA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441132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3</xdr:row>
      <xdr:rowOff>0</xdr:rowOff>
    </xdr:from>
    <xdr:ext cx="4483" cy="0"/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F2FCFADB-1D75-4223-9DF5-0AA1916BE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6788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3</xdr:row>
      <xdr:rowOff>0</xdr:rowOff>
    </xdr:from>
    <xdr:ext cx="4483" cy="0"/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8D477EF6-DE16-4BE9-BF57-2F8068C32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6788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3</xdr:row>
      <xdr:rowOff>0</xdr:rowOff>
    </xdr:from>
    <xdr:ext cx="4483" cy="0"/>
    <xdr:pic>
      <xdr:nvPicPr>
        <xdr:cNvPr id="14" name="Picture 13" descr="lstTable.png">
          <a:extLst>
            <a:ext uri="{FF2B5EF4-FFF2-40B4-BE49-F238E27FC236}">
              <a16:creationId xmlns:a16="http://schemas.microsoft.com/office/drawing/2014/main" id="{E81C60C7-2FD4-46D8-88FA-6638E0C98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7130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3</xdr:row>
      <xdr:rowOff>0</xdr:rowOff>
    </xdr:from>
    <xdr:ext cx="4483" cy="0"/>
    <xdr:pic>
      <xdr:nvPicPr>
        <xdr:cNvPr id="16" name="Picture 1" descr="lstTable.png">
          <a:extLst>
            <a:ext uri="{FF2B5EF4-FFF2-40B4-BE49-F238E27FC236}">
              <a16:creationId xmlns:a16="http://schemas.microsoft.com/office/drawing/2014/main" id="{E966A05E-56A2-4309-A53F-82D9C315B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7130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3</xdr:row>
      <xdr:rowOff>0</xdr:rowOff>
    </xdr:from>
    <xdr:ext cx="4483" cy="0"/>
    <xdr:pic>
      <xdr:nvPicPr>
        <xdr:cNvPr id="18" name="Picture 17" descr="lstTable.png">
          <a:extLst>
            <a:ext uri="{FF2B5EF4-FFF2-40B4-BE49-F238E27FC236}">
              <a16:creationId xmlns:a16="http://schemas.microsoft.com/office/drawing/2014/main" id="{19B2C885-4C68-43A3-A9DA-55F4ECAD9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7130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3</xdr:row>
      <xdr:rowOff>0</xdr:rowOff>
    </xdr:from>
    <xdr:ext cx="4483" cy="0"/>
    <xdr:pic>
      <xdr:nvPicPr>
        <xdr:cNvPr id="19" name="Picture 1" descr="lstTable.png">
          <a:extLst>
            <a:ext uri="{FF2B5EF4-FFF2-40B4-BE49-F238E27FC236}">
              <a16:creationId xmlns:a16="http://schemas.microsoft.com/office/drawing/2014/main" id="{8523049F-EF37-42FD-BEF7-F6B54CBD3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7130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3</xdr:row>
      <xdr:rowOff>0</xdr:rowOff>
    </xdr:from>
    <xdr:ext cx="4483" cy="0"/>
    <xdr:pic>
      <xdr:nvPicPr>
        <xdr:cNvPr id="20" name="Picture 19" descr="lstTable.png">
          <a:extLst>
            <a:ext uri="{FF2B5EF4-FFF2-40B4-BE49-F238E27FC236}">
              <a16:creationId xmlns:a16="http://schemas.microsoft.com/office/drawing/2014/main" id="{42C4E161-1E02-4DBE-9478-CB748A51E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31603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3</xdr:row>
      <xdr:rowOff>0</xdr:rowOff>
    </xdr:from>
    <xdr:ext cx="4483" cy="0"/>
    <xdr:pic>
      <xdr:nvPicPr>
        <xdr:cNvPr id="21" name="Picture 20" descr="lstTable.png">
          <a:extLst>
            <a:ext uri="{FF2B5EF4-FFF2-40B4-BE49-F238E27FC236}">
              <a16:creationId xmlns:a16="http://schemas.microsoft.com/office/drawing/2014/main" id="{21A24A69-5177-40CC-9350-BA92B064F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31603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22" name="Picture 21" descr="lstTable.png">
          <a:extLst>
            <a:ext uri="{FF2B5EF4-FFF2-40B4-BE49-F238E27FC236}">
              <a16:creationId xmlns:a16="http://schemas.microsoft.com/office/drawing/2014/main" id="{79BBE341-1E1B-4580-8589-8901AC374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71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23" name="Picture 1" descr="lstTable.png">
          <a:extLst>
            <a:ext uri="{FF2B5EF4-FFF2-40B4-BE49-F238E27FC236}">
              <a16:creationId xmlns:a16="http://schemas.microsoft.com/office/drawing/2014/main" id="{D5493814-9346-44E5-915F-50DB5E0F5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71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24" name="Picture 1" descr="lstTable.png">
          <a:extLst>
            <a:ext uri="{FF2B5EF4-FFF2-40B4-BE49-F238E27FC236}">
              <a16:creationId xmlns:a16="http://schemas.microsoft.com/office/drawing/2014/main" id="{87436089-5C9B-4A74-9873-2FEFB782D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71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25" name="Picture 1" descr="lstTable.png">
          <a:extLst>
            <a:ext uri="{FF2B5EF4-FFF2-40B4-BE49-F238E27FC236}">
              <a16:creationId xmlns:a16="http://schemas.microsoft.com/office/drawing/2014/main" id="{052895FD-F4D2-4A00-BE4C-905909109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71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DF279BA2-22F4-45B4-AC70-0A5EB1A26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71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6</xdr:row>
      <xdr:rowOff>0</xdr:rowOff>
    </xdr:from>
    <xdr:ext cx="4483" cy="0"/>
    <xdr:pic>
      <xdr:nvPicPr>
        <xdr:cNvPr id="27" name="Picture 1" descr="lstTable.png">
          <a:extLst>
            <a:ext uri="{FF2B5EF4-FFF2-40B4-BE49-F238E27FC236}">
              <a16:creationId xmlns:a16="http://schemas.microsoft.com/office/drawing/2014/main" id="{1F538CB1-428A-4549-83D2-F5BE98A5A5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889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5</xdr:row>
      <xdr:rowOff>0</xdr:rowOff>
    </xdr:from>
    <xdr:to>
      <xdr:col>3</xdr:col>
      <xdr:colOff>1247775</xdr:colOff>
      <xdr:row>5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22230B6E-BA1E-4477-8AAF-66EE38DC7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</xdr:row>
      <xdr:rowOff>0</xdr:rowOff>
    </xdr:from>
    <xdr:to>
      <xdr:col>3</xdr:col>
      <xdr:colOff>1247775</xdr:colOff>
      <xdr:row>5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BAF29E93-99EF-48D7-A7BF-1C8C87D70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1247775</xdr:colOff>
      <xdr:row>2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06508847-78EF-43F0-8986-7D8D36054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372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0F708ED7-4674-464F-974E-83ACD38C3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6" name="Picture 5" descr="lstTable.png">
          <a:extLst>
            <a:ext uri="{FF2B5EF4-FFF2-40B4-BE49-F238E27FC236}">
              <a16:creationId xmlns:a16="http://schemas.microsoft.com/office/drawing/2014/main" id="{77CE6EF2-20A9-4946-87D3-B8B459B6A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653C4898-5D41-4E12-8810-F29ACAD05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5</xdr:row>
      <xdr:rowOff>0</xdr:rowOff>
    </xdr:from>
    <xdr:to>
      <xdr:col>3</xdr:col>
      <xdr:colOff>1247775</xdr:colOff>
      <xdr:row>5</xdr:row>
      <xdr:rowOff>0</xdr:rowOff>
    </xdr:to>
    <xdr:pic>
      <xdr:nvPicPr>
        <xdr:cNvPr id="8" name="Picture 7" descr="lstTable.png">
          <a:extLst>
            <a:ext uri="{FF2B5EF4-FFF2-40B4-BE49-F238E27FC236}">
              <a16:creationId xmlns:a16="http://schemas.microsoft.com/office/drawing/2014/main" id="{F8AB6AE3-AAEF-4FFA-A239-5B9FDCA0B6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</xdr:row>
      <xdr:rowOff>0</xdr:rowOff>
    </xdr:from>
    <xdr:to>
      <xdr:col>3</xdr:col>
      <xdr:colOff>1247775</xdr:colOff>
      <xdr:row>5</xdr:row>
      <xdr:rowOff>0</xdr:rowOff>
    </xdr:to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C61C0EDC-272D-4562-B114-9E5DDA1BF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1247775</xdr:colOff>
      <xdr:row>2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6D22CE5C-DE4C-46AD-857B-5289E232F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372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922CAC7F-AF5F-4523-BD14-40CD78593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12" name="Picture 11" descr="lstTable.png">
          <a:extLst>
            <a:ext uri="{FF2B5EF4-FFF2-40B4-BE49-F238E27FC236}">
              <a16:creationId xmlns:a16="http://schemas.microsoft.com/office/drawing/2014/main" id="{5A8F5FC2-24E8-41DE-BF9E-236262DE49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7E78CDAD-9D65-4322-83F5-999C7B877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</xdr:row>
      <xdr:rowOff>0</xdr:rowOff>
    </xdr:from>
    <xdr:ext cx="4483" cy="0"/>
    <xdr:pic>
      <xdr:nvPicPr>
        <xdr:cNvPr id="14" name="Picture 13" descr="lstTable.png">
          <a:extLst>
            <a:ext uri="{FF2B5EF4-FFF2-40B4-BE49-F238E27FC236}">
              <a16:creationId xmlns:a16="http://schemas.microsoft.com/office/drawing/2014/main" id="{15E39FD5-9591-4DFC-9F45-B81E68788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37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</xdr:row>
      <xdr:rowOff>0</xdr:rowOff>
    </xdr:from>
    <xdr:ext cx="4483" cy="0"/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3D31051B-A653-4790-8CEE-929C15400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37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</xdr:row>
      <xdr:rowOff>0</xdr:rowOff>
    </xdr:from>
    <xdr:ext cx="4483" cy="0"/>
    <xdr:pic>
      <xdr:nvPicPr>
        <xdr:cNvPr id="16" name="Picture 15" descr="lstTable.png">
          <a:extLst>
            <a:ext uri="{FF2B5EF4-FFF2-40B4-BE49-F238E27FC236}">
              <a16:creationId xmlns:a16="http://schemas.microsoft.com/office/drawing/2014/main" id="{428321C2-AD1E-4B76-A5C6-17C6713A8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37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</xdr:row>
      <xdr:rowOff>0</xdr:rowOff>
    </xdr:from>
    <xdr:ext cx="4483" cy="0"/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62D56038-EAFF-4627-8051-F143F78D7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37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</xdr:row>
      <xdr:rowOff>0</xdr:rowOff>
    </xdr:from>
    <xdr:ext cx="4483" cy="0"/>
    <xdr:pic>
      <xdr:nvPicPr>
        <xdr:cNvPr id="18" name="Picture 17" descr="lstTable.png">
          <a:extLst>
            <a:ext uri="{FF2B5EF4-FFF2-40B4-BE49-F238E27FC236}">
              <a16:creationId xmlns:a16="http://schemas.microsoft.com/office/drawing/2014/main" id="{C5EEFA64-53DF-403F-85AC-1C6DDF524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37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</xdr:row>
      <xdr:rowOff>0</xdr:rowOff>
    </xdr:from>
    <xdr:ext cx="4483" cy="0"/>
    <xdr:pic>
      <xdr:nvPicPr>
        <xdr:cNvPr id="19" name="Picture 1" descr="lstTable.png">
          <a:extLst>
            <a:ext uri="{FF2B5EF4-FFF2-40B4-BE49-F238E27FC236}">
              <a16:creationId xmlns:a16="http://schemas.microsoft.com/office/drawing/2014/main" id="{7CC2FA1D-7BAB-4924-8D3D-DACC693FF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37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</xdr:row>
      <xdr:rowOff>0</xdr:rowOff>
    </xdr:from>
    <xdr:ext cx="4483" cy="0"/>
    <xdr:pic>
      <xdr:nvPicPr>
        <xdr:cNvPr id="20" name="Picture 19" descr="lstTable.png">
          <a:extLst>
            <a:ext uri="{FF2B5EF4-FFF2-40B4-BE49-F238E27FC236}">
              <a16:creationId xmlns:a16="http://schemas.microsoft.com/office/drawing/2014/main" id="{980E900A-17B0-4803-BE9D-2B3AA98E3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37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</xdr:row>
      <xdr:rowOff>0</xdr:rowOff>
    </xdr:from>
    <xdr:ext cx="4483" cy="0"/>
    <xdr:pic>
      <xdr:nvPicPr>
        <xdr:cNvPr id="21" name="Picture 20" descr="lstTable.png">
          <a:extLst>
            <a:ext uri="{FF2B5EF4-FFF2-40B4-BE49-F238E27FC236}">
              <a16:creationId xmlns:a16="http://schemas.microsoft.com/office/drawing/2014/main" id="{1E7D7D24-F054-49BD-A5C3-CE8BC04907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37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22" name="Picture 21" descr="lstTable.png">
          <a:extLst>
            <a:ext uri="{FF2B5EF4-FFF2-40B4-BE49-F238E27FC236}">
              <a16:creationId xmlns:a16="http://schemas.microsoft.com/office/drawing/2014/main" id="{BF216A3A-6696-4119-A565-DB33AAC87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23" name="Picture 1" descr="lstTable.png">
          <a:extLst>
            <a:ext uri="{FF2B5EF4-FFF2-40B4-BE49-F238E27FC236}">
              <a16:creationId xmlns:a16="http://schemas.microsoft.com/office/drawing/2014/main" id="{64196982-8888-4D02-89A1-0A70BF3DB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24" name="Picture 1" descr="lstTable.png">
          <a:extLst>
            <a:ext uri="{FF2B5EF4-FFF2-40B4-BE49-F238E27FC236}">
              <a16:creationId xmlns:a16="http://schemas.microsoft.com/office/drawing/2014/main" id="{D72FB1D1-0559-4925-B89C-E27345E19F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25" name="Picture 1" descr="lstTable.png">
          <a:extLst>
            <a:ext uri="{FF2B5EF4-FFF2-40B4-BE49-F238E27FC236}">
              <a16:creationId xmlns:a16="http://schemas.microsoft.com/office/drawing/2014/main" id="{7BE9EF01-F0BD-4F24-9234-80A8AFF6D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524D0768-150D-4167-90E5-9B1E8280B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</xdr:row>
      <xdr:rowOff>0</xdr:rowOff>
    </xdr:from>
    <xdr:ext cx="4483" cy="0"/>
    <xdr:pic>
      <xdr:nvPicPr>
        <xdr:cNvPr id="27" name="Picture 1" descr="lstTable.png">
          <a:extLst>
            <a:ext uri="{FF2B5EF4-FFF2-40B4-BE49-F238E27FC236}">
              <a16:creationId xmlns:a16="http://schemas.microsoft.com/office/drawing/2014/main" id="{CE97E8EC-878F-456A-BC16-24008961A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38176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"/>
  <sheetViews>
    <sheetView tabSelected="1" zoomScale="85" zoomScaleNormal="85" workbookViewId="0">
      <selection activeCell="C15" sqref="C15"/>
    </sheetView>
  </sheetViews>
  <sheetFormatPr defaultColWidth="9.109375" defaultRowHeight="15" x14ac:dyDescent="0.35"/>
  <cols>
    <col min="1" max="1" width="6" style="4" customWidth="1"/>
    <col min="2" max="2" width="15.33203125" style="4" customWidth="1"/>
    <col min="3" max="3" width="31.6640625" style="4" customWidth="1"/>
    <col min="4" max="4" width="56.6640625" style="12" customWidth="1"/>
    <col min="5" max="5" width="8.109375" style="5" customWidth="1"/>
    <col min="6" max="6" width="10.109375" style="8" customWidth="1"/>
    <col min="7" max="7" width="11.44140625" style="8" customWidth="1"/>
    <col min="8" max="8" width="14.33203125" style="10" customWidth="1"/>
    <col min="9" max="16384" width="9.109375" style="4"/>
  </cols>
  <sheetData>
    <row r="2" spans="1:8" ht="29.25" customHeight="1" x14ac:dyDescent="0.35">
      <c r="A2" s="18" t="s">
        <v>12</v>
      </c>
      <c r="B2" s="19"/>
      <c r="C2" s="19"/>
      <c r="D2" s="19"/>
      <c r="E2" s="19"/>
      <c r="F2" s="19"/>
      <c r="G2" s="19"/>
      <c r="H2" s="19"/>
    </row>
    <row r="3" spans="1:8" s="7" customFormat="1" ht="30" x14ac:dyDescent="0.35">
      <c r="A3" s="6" t="s">
        <v>3</v>
      </c>
      <c r="B3" s="17" t="s">
        <v>18</v>
      </c>
      <c r="C3" s="1" t="s">
        <v>4</v>
      </c>
      <c r="D3" s="2" t="s">
        <v>5</v>
      </c>
      <c r="E3" s="2" t="s">
        <v>1</v>
      </c>
      <c r="F3" s="3" t="s">
        <v>0</v>
      </c>
      <c r="G3" s="9" t="s">
        <v>6</v>
      </c>
      <c r="H3" s="11" t="s">
        <v>17</v>
      </c>
    </row>
    <row r="4" spans="1:8" ht="75.75" customHeight="1" x14ac:dyDescent="0.35">
      <c r="A4" s="6">
        <v>1</v>
      </c>
      <c r="B4" s="6" t="s">
        <v>19</v>
      </c>
      <c r="C4" s="14" t="s">
        <v>7</v>
      </c>
      <c r="D4" s="15" t="s">
        <v>13</v>
      </c>
      <c r="E4" s="16">
        <v>15000</v>
      </c>
      <c r="F4" s="16" t="s">
        <v>2</v>
      </c>
      <c r="G4" s="9">
        <v>2300</v>
      </c>
      <c r="H4" s="13">
        <f>G4*E4</f>
        <v>34500000</v>
      </c>
    </row>
    <row r="5" spans="1:8" ht="75.75" customHeight="1" x14ac:dyDescent="0.35">
      <c r="A5" s="6">
        <v>2</v>
      </c>
      <c r="B5" s="6" t="s">
        <v>20</v>
      </c>
      <c r="C5" s="14" t="s">
        <v>8</v>
      </c>
      <c r="D5" s="15" t="s">
        <v>14</v>
      </c>
      <c r="E5" s="16">
        <v>600</v>
      </c>
      <c r="F5" s="16" t="s">
        <v>2</v>
      </c>
      <c r="G5" s="9">
        <v>100000</v>
      </c>
      <c r="H5" s="13">
        <f>G5*E5</f>
        <v>60000000</v>
      </c>
    </row>
    <row r="6" spans="1:8" s="7" customFormat="1" ht="75.75" customHeight="1" x14ac:dyDescent="0.35">
      <c r="A6" s="6">
        <v>3</v>
      </c>
      <c r="B6" s="6" t="s">
        <v>21</v>
      </c>
      <c r="C6" s="14" t="s">
        <v>9</v>
      </c>
      <c r="D6" s="15" t="s">
        <v>15</v>
      </c>
      <c r="E6" s="16">
        <v>100</v>
      </c>
      <c r="F6" s="16" t="s">
        <v>10</v>
      </c>
      <c r="G6" s="6">
        <v>526000</v>
      </c>
      <c r="H6" s="13">
        <f>E6*G6</f>
        <v>52600000</v>
      </c>
    </row>
    <row r="7" spans="1:8" s="7" customFormat="1" ht="75.75" customHeight="1" x14ac:dyDescent="0.35">
      <c r="A7" s="6">
        <v>4</v>
      </c>
      <c r="B7" s="6" t="s">
        <v>22</v>
      </c>
      <c r="C7" s="14" t="s">
        <v>11</v>
      </c>
      <c r="D7" s="15" t="s">
        <v>16</v>
      </c>
      <c r="E7" s="16">
        <v>66</v>
      </c>
      <c r="F7" s="16" t="s">
        <v>10</v>
      </c>
      <c r="G7" s="6">
        <v>1210000</v>
      </c>
      <c r="H7" s="13">
        <f>E7*G7</f>
        <v>79860000</v>
      </c>
    </row>
    <row r="8" spans="1:8" x14ac:dyDescent="0.35">
      <c r="H8" s="10">
        <f>SUM(H4:H7)</f>
        <v>226960000</v>
      </c>
    </row>
    <row r="9" spans="1:8" ht="108.6" customHeight="1" x14ac:dyDescent="0.35">
      <c r="A9" s="20" t="s">
        <v>23</v>
      </c>
      <c r="B9" s="20"/>
      <c r="C9" s="20"/>
      <c r="D9" s="20"/>
      <c r="E9" s="20"/>
      <c r="F9" s="20"/>
      <c r="G9" s="20"/>
      <c r="H9" s="20"/>
    </row>
    <row r="10" spans="1:8" ht="56.4" customHeight="1" x14ac:dyDescent="0.35">
      <c r="A10" s="20" t="s">
        <v>24</v>
      </c>
      <c r="B10" s="21"/>
      <c r="C10" s="21"/>
      <c r="D10" s="21"/>
      <c r="E10" s="21"/>
      <c r="F10" s="21"/>
      <c r="G10" s="21"/>
      <c r="H10" s="21"/>
    </row>
    <row r="11" spans="1:8" x14ac:dyDescent="0.35">
      <c r="D11" s="4"/>
      <c r="F11" s="5"/>
      <c r="G11" s="5"/>
      <c r="H11" s="5"/>
    </row>
    <row r="12" spans="1:8" ht="18" customHeight="1" x14ac:dyDescent="0.35">
      <c r="A12" s="22" t="s">
        <v>25</v>
      </c>
      <c r="B12" s="22"/>
      <c r="C12" s="22"/>
      <c r="D12" s="22"/>
      <c r="E12" s="22"/>
      <c r="F12" s="22"/>
      <c r="G12" s="5"/>
      <c r="H12" s="5"/>
    </row>
  </sheetData>
  <mergeCells count="4">
    <mergeCell ref="A2:H2"/>
    <mergeCell ref="A9:H9"/>
    <mergeCell ref="A10:H10"/>
    <mergeCell ref="A12:F12"/>
  </mergeCells>
  <pageMargins left="0.7" right="0" top="0.75" bottom="0.75" header="0.3" footer="0.3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"/>
  <sheetViews>
    <sheetView zoomScale="85" zoomScaleNormal="85" workbookViewId="0">
      <selection activeCell="M3" sqref="M3"/>
    </sheetView>
  </sheetViews>
  <sheetFormatPr defaultRowHeight="14.4" x14ac:dyDescent="0.3"/>
  <cols>
    <col min="1" max="1" width="7.5546875" customWidth="1"/>
    <col min="2" max="2" width="16.77734375" customWidth="1"/>
    <col min="3" max="3" width="21.44140625" customWidth="1"/>
    <col min="4" max="4" width="70" customWidth="1"/>
    <col min="7" max="7" width="12.77734375" customWidth="1"/>
    <col min="8" max="8" width="15.77734375" customWidth="1"/>
  </cols>
  <sheetData>
    <row r="1" spans="1:8" ht="15" x14ac:dyDescent="0.3">
      <c r="A1" s="18" t="s">
        <v>45</v>
      </c>
      <c r="B1" s="19"/>
      <c r="C1" s="19"/>
      <c r="D1" s="19"/>
      <c r="E1" s="19"/>
      <c r="F1" s="19"/>
      <c r="G1" s="19"/>
      <c r="H1" s="19"/>
    </row>
    <row r="2" spans="1:8" ht="62.4" x14ac:dyDescent="0.35">
      <c r="A2" s="30" t="s">
        <v>3</v>
      </c>
      <c r="B2" s="31" t="s">
        <v>18</v>
      </c>
      <c r="C2" s="32" t="s">
        <v>30</v>
      </c>
      <c r="D2" s="33" t="s">
        <v>31</v>
      </c>
      <c r="E2" s="34" t="s">
        <v>32</v>
      </c>
      <c r="F2" s="34" t="s">
        <v>33</v>
      </c>
      <c r="G2" s="35" t="s">
        <v>34</v>
      </c>
      <c r="H2" s="36" t="s">
        <v>35</v>
      </c>
    </row>
    <row r="3" spans="1:8" ht="114.6" customHeight="1" x14ac:dyDescent="0.3">
      <c r="A3" s="6">
        <v>1</v>
      </c>
      <c r="B3" s="6" t="s">
        <v>19</v>
      </c>
      <c r="C3" s="14" t="s">
        <v>38</v>
      </c>
      <c r="D3" s="15" t="s">
        <v>41</v>
      </c>
      <c r="E3" s="16">
        <v>15000</v>
      </c>
      <c r="F3" s="16" t="s">
        <v>36</v>
      </c>
      <c r="G3" s="9">
        <v>2300</v>
      </c>
      <c r="H3" s="13">
        <f>G3*E3</f>
        <v>34500000</v>
      </c>
    </row>
    <row r="4" spans="1:8" ht="79.2" customHeight="1" x14ac:dyDescent="0.3">
      <c r="A4" s="6">
        <v>2</v>
      </c>
      <c r="B4" s="6" t="s">
        <v>20</v>
      </c>
      <c r="C4" s="14" t="s">
        <v>39</v>
      </c>
      <c r="D4" s="15" t="s">
        <v>42</v>
      </c>
      <c r="E4" s="16">
        <v>600</v>
      </c>
      <c r="F4" s="16" t="s">
        <v>36</v>
      </c>
      <c r="G4" s="9">
        <v>100000</v>
      </c>
      <c r="H4" s="13">
        <f>G4*E4</f>
        <v>60000000</v>
      </c>
    </row>
    <row r="5" spans="1:8" ht="139.80000000000001" customHeight="1" x14ac:dyDescent="0.3">
      <c r="A5" s="6">
        <v>3</v>
      </c>
      <c r="B5" s="6" t="s">
        <v>21</v>
      </c>
      <c r="C5" s="14" t="s">
        <v>9</v>
      </c>
      <c r="D5" s="15" t="s">
        <v>43</v>
      </c>
      <c r="E5" s="16">
        <v>100</v>
      </c>
      <c r="F5" s="16" t="s">
        <v>37</v>
      </c>
      <c r="G5" s="6">
        <v>526000</v>
      </c>
      <c r="H5" s="13">
        <f>E5*G5</f>
        <v>52600000</v>
      </c>
    </row>
    <row r="6" spans="1:8" ht="288" customHeight="1" x14ac:dyDescent="0.3">
      <c r="A6" s="6">
        <v>4</v>
      </c>
      <c r="B6" s="6" t="s">
        <v>22</v>
      </c>
      <c r="C6" s="14" t="s">
        <v>40</v>
      </c>
      <c r="D6" s="15" t="s">
        <v>44</v>
      </c>
      <c r="E6" s="16">
        <v>66</v>
      </c>
      <c r="F6" s="16" t="s">
        <v>37</v>
      </c>
      <c r="G6" s="6">
        <v>1210000</v>
      </c>
      <c r="H6" s="13">
        <f>E6*G6</f>
        <v>79860000</v>
      </c>
    </row>
    <row r="8" spans="1:8" ht="112.8" customHeight="1" x14ac:dyDescent="0.3">
      <c r="A8" s="23" t="s">
        <v>26</v>
      </c>
      <c r="B8" s="24"/>
      <c r="C8" s="24"/>
      <c r="D8" s="24"/>
      <c r="E8" s="24"/>
      <c r="F8" s="24"/>
      <c r="G8" s="24"/>
      <c r="H8" s="25"/>
    </row>
    <row r="9" spans="1:8" ht="63" customHeight="1" x14ac:dyDescent="0.3">
      <c r="A9" s="26" t="s">
        <v>27</v>
      </c>
      <c r="B9" s="27"/>
      <c r="C9" s="27"/>
      <c r="D9" s="27"/>
      <c r="E9" s="27"/>
      <c r="F9" s="27"/>
      <c r="G9" s="27"/>
      <c r="H9" s="28"/>
    </row>
    <row r="10" spans="1:8" ht="15" x14ac:dyDescent="0.3">
      <c r="A10" s="26" t="s">
        <v>28</v>
      </c>
      <c r="B10" s="27"/>
      <c r="C10" s="27"/>
      <c r="D10" s="27"/>
      <c r="E10" s="27"/>
      <c r="F10" s="27"/>
      <c r="G10" s="27"/>
      <c r="H10" s="28"/>
    </row>
    <row r="11" spans="1:8" ht="15" customHeight="1" x14ac:dyDescent="0.3">
      <c r="A11" s="29" t="s">
        <v>29</v>
      </c>
      <c r="B11" s="29"/>
      <c r="C11" s="29"/>
      <c r="D11" s="29"/>
      <c r="E11" s="29"/>
      <c r="F11" s="29"/>
      <c r="G11" s="29"/>
      <c r="H11" s="29"/>
    </row>
  </sheetData>
  <mergeCells count="5">
    <mergeCell ref="A1:H1"/>
    <mergeCell ref="A8:H8"/>
    <mergeCell ref="A9:H9"/>
    <mergeCell ref="A10:H10"/>
    <mergeCell ref="A11:H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2024-11-15T12:18:02Z</cp:lastPrinted>
  <dcterms:created xsi:type="dcterms:W3CDTF">2019-11-19T05:54:01Z</dcterms:created>
  <dcterms:modified xsi:type="dcterms:W3CDTF">2024-12-03T08:54:21Z</dcterms:modified>
</cp:coreProperties>
</file>