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d.docs.live.net/10717339acc5d1ea/Рабочий стол/Յոլյան/2025թ․/21․ Դեղորայք 3/"/>
    </mc:Choice>
  </mc:AlternateContent>
  <xr:revisionPtr revIDLastSave="1" documentId="13_ncr:1_{3E44F044-B397-4FBF-9CB1-3C2FDBD462CF}" xr6:coauthVersionLast="47" xr6:coauthVersionMax="47" xr10:uidLastSave="{9B24D203-1331-4CE6-AABA-BD7FD8E52105}"/>
  <bookViews>
    <workbookView xWindow="-108" yWindow="-108" windowWidth="23256" windowHeight="12456" xr2:uid="{00000000-000D-0000-FFFF-FFFF00000000}"/>
  </bookViews>
  <sheets>
    <sheet name="Հայերեն" sheetId="1" r:id="rId1"/>
    <sheet name="Русский"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2" l="1"/>
  <c r="H27" i="2"/>
  <c r="H26" i="2"/>
  <c r="H25" i="2"/>
  <c r="H24" i="2"/>
  <c r="H23" i="2"/>
  <c r="H22" i="2"/>
  <c r="H21" i="2"/>
  <c r="H20" i="2"/>
  <c r="H19" i="2"/>
  <c r="H18" i="2"/>
  <c r="H17" i="2"/>
  <c r="H16" i="2"/>
  <c r="H15" i="2"/>
  <c r="H14" i="2"/>
  <c r="H13" i="2"/>
  <c r="H12" i="2"/>
  <c r="H11" i="2"/>
  <c r="H10" i="2"/>
  <c r="H9" i="2"/>
  <c r="H8" i="2"/>
  <c r="H7" i="2"/>
  <c r="H8" i="1"/>
  <c r="H9" i="1"/>
  <c r="H10" i="1"/>
  <c r="H11" i="1"/>
  <c r="H12" i="1"/>
  <c r="H13" i="1"/>
  <c r="H14" i="1"/>
  <c r="H15" i="1"/>
  <c r="H16" i="1"/>
  <c r="H17" i="1"/>
  <c r="H18" i="1"/>
  <c r="H19" i="1"/>
  <c r="H20" i="1"/>
  <c r="H21" i="1"/>
  <c r="H22" i="1"/>
  <c r="H23" i="1"/>
  <c r="H24" i="1"/>
  <c r="H25" i="1"/>
  <c r="H26" i="1"/>
  <c r="H27" i="1"/>
  <c r="H28" i="1"/>
  <c r="H7" i="1"/>
</calcChain>
</file>

<file path=xl/sharedStrings.xml><?xml version="1.0" encoding="utf-8"?>
<sst xmlns="http://schemas.openxmlformats.org/spreadsheetml/2006/main" count="202" uniqueCount="136">
  <si>
    <t>N</t>
  </si>
  <si>
    <t>Անվանում</t>
  </si>
  <si>
    <t>Տեխնիկական բնութագիր</t>
  </si>
  <si>
    <t>Քանակ</t>
  </si>
  <si>
    <t>Չափման միավոր</t>
  </si>
  <si>
    <t>Միավորի գնման գին</t>
  </si>
  <si>
    <t>հատ</t>
  </si>
  <si>
    <t>Դակարբազին 200մգ</t>
  </si>
  <si>
    <t>Դաունոռուբիցին 20մգ</t>
  </si>
  <si>
    <t>Դօքսոռուբիցին (դօքսոռուբիցինի հիդրոքլորիդ) 100մգ</t>
  </si>
  <si>
    <t>Դօքսոռուբիցին (դօքսոռուբիցինի հիդրոքլորիդ) 50մգ</t>
  </si>
  <si>
    <t>Մելֆալան 50մգ, ֆլակոն</t>
  </si>
  <si>
    <t>Մեթոտրեքսատ 500մգ</t>
  </si>
  <si>
    <t>Մեթոտրեքսատ 1000մգ</t>
  </si>
  <si>
    <t>Էտոպոզիդ 100մգ</t>
  </si>
  <si>
    <t xml:space="preserve">Վինկրիստին 1 մգ </t>
  </si>
  <si>
    <t>Ցիկլոֆոսֆամիդ 200մգ</t>
  </si>
  <si>
    <t>Ցիկլոֆոսֆամիդ 500մգ</t>
  </si>
  <si>
    <t>Ցիկլոֆոսֆամիդ 1000մգ</t>
  </si>
  <si>
    <t>Ցիսպլատին 100մգ</t>
  </si>
  <si>
    <t>Ուրոմիտեքսան 400մգ</t>
  </si>
  <si>
    <t>Ֆիլգրաստիմ 30մլն Մ,0.5մլ</t>
  </si>
  <si>
    <t>Ֆիլգրաստիմ 48մլն Մ,0.5մլ</t>
  </si>
  <si>
    <t>Օքսալիպլատին 200մգ</t>
  </si>
  <si>
    <t>Ցիկլոսպորին Ա 100մգ/մլ 50մլ</t>
  </si>
  <si>
    <t>Ցիկլոսպորին Ա 100մգ/մլ 50մլ, սրվակ</t>
  </si>
  <si>
    <t>Ֆլուդարաբին 50մգ/2մլ</t>
  </si>
  <si>
    <t>Ֆլուդարաբին 50մգ/2մլ, սրվակ</t>
  </si>
  <si>
    <t>Ֆտորուրացիլ 5000մգ</t>
  </si>
  <si>
    <t xml:space="preserve">Մեթոտրեքսատ 500մգ, սրվակ </t>
  </si>
  <si>
    <t xml:space="preserve">Մեթոտրեքսատ 1000մգ, սրվակ </t>
  </si>
  <si>
    <t>Ուրոմիտեքսան 400մգ, սրվակ</t>
  </si>
  <si>
    <t>Ցիսպլատին 50մգ</t>
  </si>
  <si>
    <t>Կալցիումի ֆոլինատ 50մգ</t>
  </si>
  <si>
    <t>Կալցիումի ֆոլինատ 50մգ, սրվակ</t>
  </si>
  <si>
    <t>Դակարբազին 200մգ, դեղափոշի ներարկման կամ կաթիլաներարկման լուծույթի 200մգ; ապակե սրվակ</t>
  </si>
  <si>
    <t xml:space="preserve">Դաունոռուբիցին 20մգ, սրվակ </t>
  </si>
  <si>
    <t>Դօքսոռուբիցին, լուծույթ ն/ե ներարկման համար 100մգ</t>
  </si>
  <si>
    <t>Դօքսոռուբիցին, խտանյութ կաթիլաներարկման լուծույթի 2մգ/մլ; ապակե սրվակ 25մլ</t>
  </si>
  <si>
    <t>Էտոպոզիդ խտանյութ կաթիլաներարկման լուծույթի 20մգ/մլ-5մլ</t>
  </si>
  <si>
    <t xml:space="preserve">Վինկրիստին 1մգ, ֆլակոն </t>
  </si>
  <si>
    <t xml:space="preserve">Ցիկլոֆոսֆամիդ, փոշի ն/ե ներարկման համար 200 մգ, սրվակ </t>
  </si>
  <si>
    <t xml:space="preserve">Ցիկլոֆոսֆամիդ, փոշի ն/ե ներարկման համար 500 մգ, սրվակ </t>
  </si>
  <si>
    <t xml:space="preserve">Ցիկլոֆոսֆամիդ, փոշի ն/ե ներարկման համար 1000 մգ, սրվակ </t>
  </si>
  <si>
    <t>Ցիսպլատին, խտանյութ կաթիլաներարկման լուծույթի 100մգ</t>
  </si>
  <si>
    <t>Ցիսպլատին, խտանյութ կաթիլաներարկման լուծույթի 50մգ</t>
  </si>
  <si>
    <t>Օքսալիպլատին, դեղափոշի լիոֆիլացված կաթիլաներարկման լուծույթի կամ խտանյութ կաթիլաներարկման լուծույթի 200մգ</t>
  </si>
  <si>
    <t>Ֆտորուրացիլ, խտանյութ կաթիլաներարկման լուծույթի 5000մգ, ապակե սրվակ</t>
  </si>
  <si>
    <t xml:space="preserve">Մելֆալան, լիոֆիլիզատ կաթիլաներարկման լուծույթի 50մգ, ապակե սրվակ, լուծիչով </t>
  </si>
  <si>
    <t>Ֆիլգրաստիմ, լուծույթ ներարկման կամ կաթիլաներարկման նախալցված ներարկիչ, 30մլն Մ, 0.5մլ (300մկգ)</t>
  </si>
  <si>
    <t>Ֆիլգրաստիմ, լուծույթ ներարկման կամ կաթիլաներարկման նախալցված ներարկիչ, 48մլն Մ, 0.5մլ (480մկգ)</t>
  </si>
  <si>
    <t>CPV</t>
  </si>
  <si>
    <t>Ընդհանուր գնման գին</t>
  </si>
  <si>
    <t>33651227/503</t>
  </si>
  <si>
    <t>33651229/504</t>
  </si>
  <si>
    <t>33651230/505</t>
  </si>
  <si>
    <t>33651230/506</t>
  </si>
  <si>
    <t>33651224/505</t>
  </si>
  <si>
    <t>33651224/506</t>
  </si>
  <si>
    <t>33651231/502</t>
  </si>
  <si>
    <t>33651237/503</t>
  </si>
  <si>
    <t>33651238/506</t>
  </si>
  <si>
    <t>33651238/507</t>
  </si>
  <si>
    <t>33651238/508</t>
  </si>
  <si>
    <t>33691280/502</t>
  </si>
  <si>
    <t>33691280/503</t>
  </si>
  <si>
    <t>33651248/505</t>
  </si>
  <si>
    <t>33651241/501</t>
  </si>
  <si>
    <t>33691176/622</t>
  </si>
  <si>
    <t>33691176/623</t>
  </si>
  <si>
    <t>33691176/624</t>
  </si>
  <si>
    <t>33691300/501</t>
  </si>
  <si>
    <t>33651256/505</t>
  </si>
  <si>
    <t>33651312/504</t>
  </si>
  <si>
    <t>33651251/502</t>
  </si>
  <si>
    <t>ՅԱԿ-ԷԱՃԱՊՁԲ-25/21, ԴԵՂՈՐԱՅՔ</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</si>
  <si>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</si>
  <si>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r>
      <t xml:space="preserve">Ապրանքը պետք է լինի չօգտագործված: Գործարանային փաթեթավորումը  պարտադրիր է :
Ապրանքի տեղափոխումը և բեռնաթափումը մինչև </t>
    </r>
    <r>
      <rPr>
        <b/>
        <sz val="10"/>
        <color rgb="FFFF0000"/>
        <rFont val="GHEA Grapalat"/>
        <family val="3"/>
      </rPr>
      <t>Պատվիրատուի դեղատուն</t>
    </r>
    <r>
      <rPr>
        <b/>
        <sz val="10"/>
        <rFont val="GHEA Grapalat"/>
        <family val="3"/>
      </rPr>
      <t xml:space="preserve"> իրականացնում է մատակարարը։</t>
    </r>
  </si>
  <si>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</si>
  <si>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</si>
  <si>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2015 г. 2025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</si>
  <si>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</si>
  <si>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</si>
  <si>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</si>
  <si>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YAK-EAChAPDzB-25/21, ЛЕКАРСТВО</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</si>
  <si>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</si>
  <si>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</si>
  <si>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</si>
  <si>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</si>
  <si>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</si>
  <si>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</si>
  <si>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Дакарбазин 200мг</t>
  </si>
  <si>
    <t>Даунорубицин 20 мг</t>
  </si>
  <si>
    <t>Доксорубицин (доксорубицина гидрохлорид) 100 мг</t>
  </si>
  <si>
    <t>Доксорубицин (доксорубицина гидрохлорид) 50 мг</t>
  </si>
  <si>
    <t>Метотрексат 500 мг</t>
  </si>
  <si>
    <t>Метотрексат 1000мг</t>
  </si>
  <si>
    <t>Этопозид 100мг</t>
  </si>
  <si>
    <t>Винкристин 1 мг</t>
  </si>
  <si>
    <t>Циклофосфамид 200 мг</t>
  </si>
  <si>
    <t>Циклофосфамид 500 мг</t>
  </si>
  <si>
    <t>Циклофосфамид 1000 мг</t>
  </si>
  <si>
    <t>Цисплатин 100 мг</t>
  </si>
  <si>
    <t>Цисплатин 50 мг</t>
  </si>
  <si>
    <t>Оксалиплатин 200 мг</t>
  </si>
  <si>
    <t>Фторурацил 5000мг</t>
  </si>
  <si>
    <t>Мелфалан 50 мг, флакон</t>
  </si>
  <si>
    <t>Уромитексан 400мг</t>
  </si>
  <si>
    <t>Филграстим 30 млн М, 0,5 мл</t>
  </si>
  <si>
    <t>Филграстим 48 млн М, 0,5 мл</t>
  </si>
  <si>
    <t>Циклоспорин А 100мг/мл 50мл</t>
  </si>
  <si>
    <t>Флударабин 50мг/2мл</t>
  </si>
  <si>
    <t>Кальция фолинат 50 мг</t>
  </si>
  <si>
    <t>Циклоспорин А 100 мг/мл 50 мл, флакон</t>
  </si>
  <si>
    <t>Флударабин 50мг/2мл, флакон</t>
  </si>
  <si>
    <t>Кальция фолинат 50 мг, флакон</t>
  </si>
  <si>
    <t>Филграстим, раствор для инъекций или инфузий, предварительно заполненный шприц, 48 млн МЕ, 0,5 мл (480 мкг)</t>
  </si>
  <si>
    <t>Филграстим, раствор для инъекций или инфузий, предварительно заполненный шприц, 30 млн М, 0,5 мл (300 мкг)</t>
  </si>
  <si>
    <t>Мелфалан, лиофилизат для приготовления раствора для инфузий 50 мг, стеклянный флакон, с растворителем</t>
  </si>
  <si>
    <t>Уромитексан 400 мг, флакон</t>
  </si>
  <si>
    <t>Оксалиплатин, лиофилизированный порошок для приготовления раствора для инфузий или концентрат для приготовления раствора для инфузий 200 мг</t>
  </si>
  <si>
    <t>Фторурацил, концентрат для приготовления раствора для инфузий 5000 мг, стеклянный флакон</t>
  </si>
  <si>
    <t>Циклофосфамид, порошок для внутривенного введения 1000 мг, флакон</t>
  </si>
  <si>
    <t>Цисплатин, концентрат для приготовления раствора для инфузий 100 мг</t>
  </si>
  <si>
    <t>Цисплатин, концентрат для приготовления раствора для инфузий 50 мг</t>
  </si>
  <si>
    <t>Винкристин 1 мг, флакон</t>
  </si>
  <si>
    <t>Циклофосфамид, порошок для внутривенного введения 200 мг, флакон</t>
  </si>
  <si>
    <t>Циклофосфамид, порошок для внутривенного введения 500 мг, флакон</t>
  </si>
  <si>
    <t>Доксорубицин, концентрат для приготовления раствора для инфузий 2 мг/мл; стеклянный флакон 25мл</t>
  </si>
  <si>
    <t>Метотрексат 500 мг, флакон</t>
  </si>
  <si>
    <t>Метотрексат 1000 мг, флакон</t>
  </si>
  <si>
    <t>Этопозид концентрат для приготовления раствора для инфузий 20мг/мл-5мл</t>
  </si>
  <si>
    <t>Дакарбазин 200 мг, порошок для инъекций или раствор для инфузий 200 мг; стеклянная бутылка</t>
  </si>
  <si>
    <t>Даунорубицин 20 мг, флакон</t>
  </si>
  <si>
    <t>Доксорубицин, раствор для внутривенного введения 100 мг</t>
  </si>
  <si>
    <t>штук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</si>
</sst>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name val="GHEA Grapalat"/>
      <family val="3"/>
    </font>
    <font>
      <b/>
      <sz val="10"/>
      <name val="GHEA Grapalat"/>
      <family val="3"/>
    </font>
    <font>
      <sz val="10"/>
      <color theme="1"/>
      <name val="GHEA Grapalat"/>
      <family val="3"/>
    </font>
    <font>
      <sz val="10"/>
      <color rgb="FF000000"/>
      <name val="GHEA Grapalat"/>
      <family val="3"/>
    </font>
    <font>
      <b/>
      <sz val="10"/>
      <color rgb="FFFF000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0" xfId="0" applyFont="1" applyAlignment="1">
      <alignment horizontal="center" vertical="center"/>
    </xf>
    <xf numFmtId="0" fontId="2" fillId="0" borderId="0" xfId="0" applyFont="1"/>
    <xf numFmtId="0" fontId="2" fillId="3" borderId="3" xfId="0" applyFont="1" applyFill="1" applyBorder="1" applyAlignment="1">
      <alignment horizontal="center" vertical="center"/>
    </xf>
    <xf numFmtId="0" fontId="3" fillId="3" borderId="3" xfId="0" applyFont="1" applyFill="1" applyBorder="1" applyAlignment="1">
      <alignment horizontal="left" vertical="center" wrapText="1"/>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1" fillId="0" borderId="3" xfId="0" applyFont="1" applyBorder="1" applyAlignment="1">
      <alignment vertical="center" wrapText="1"/>
    </xf>
    <xf numFmtId="0" fontId="1" fillId="0" borderId="3" xfId="0" applyFont="1" applyBorder="1" applyAlignment="1">
      <alignment horizontal="left" vertical="center" wrapText="1"/>
    </xf>
    <xf numFmtId="0" fontId="4" fillId="0" borderId="3" xfId="0" applyFont="1" applyBorder="1" applyAlignment="1">
      <alignment horizontal="center" vertical="center" wrapText="1"/>
    </xf>
    <xf numFmtId="0" fontId="1"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3" borderId="3" xfId="0" applyFont="1" applyFill="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3" borderId="7" xfId="0" applyFont="1" applyFill="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3" borderId="3" xfId="0" applyFont="1" applyFill="1" applyBorder="1" applyAlignment="1">
      <alignment horizontal="left" vertical="center" wrapText="1"/>
    </xf>
    <xf numFmtId="0" fontId="2" fillId="3" borderId="3" xfId="0" applyFont="1" applyFill="1" applyBorder="1" applyAlignment="1">
      <alignment horizontal="left" vertical="center"/>
    </xf>
    <xf numFmtId="0" fontId="2" fillId="3" borderId="7"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zoomScaleNormal="100" workbookViewId="0">
      <selection activeCell="A2" sqref="A2:H2"/>
    </sheetView>
  </sheetViews>
  <sheetFormatPr defaultColWidth="9.109375" defaultRowHeight="15" x14ac:dyDescent="0.35"/>
  <cols>
    <col min="1" max="1" width="5" style="1" customWidth="1"/>
    <col min="2" max="2" width="17.88671875" style="1" customWidth="1"/>
    <col min="3" max="3" width="31.88671875" style="1" customWidth="1"/>
    <col min="4" max="4" width="41.88671875" style="2" customWidth="1"/>
    <col min="5" max="5" width="9.109375" style="3" customWidth="1"/>
    <col min="6" max="6" width="10.88671875" style="3" customWidth="1"/>
    <col min="7" max="7" width="13.44140625" style="4" customWidth="1"/>
    <col min="8" max="8" width="12.5546875" style="4" customWidth="1"/>
    <col min="9" max="10" width="9.109375" style="4"/>
    <col min="11" max="16384" width="9.109375" style="1"/>
  </cols>
  <sheetData>
    <row r="1" spans="1:10" ht="30.75" customHeight="1" x14ac:dyDescent="0.35">
      <c r="A1" s="29" t="s">
        <v>75</v>
      </c>
      <c r="B1" s="30"/>
      <c r="C1" s="30"/>
      <c r="D1" s="30"/>
      <c r="E1" s="30"/>
      <c r="F1" s="30"/>
      <c r="G1" s="30"/>
      <c r="H1" s="30"/>
    </row>
    <row r="2" spans="1:10" ht="129.75" customHeight="1" x14ac:dyDescent="0.35">
      <c r="A2" s="31" t="s">
        <v>76</v>
      </c>
      <c r="B2" s="31"/>
      <c r="C2" s="31"/>
      <c r="D2" s="31"/>
      <c r="E2" s="31"/>
      <c r="F2" s="31"/>
      <c r="G2" s="31"/>
      <c r="H2" s="31"/>
    </row>
    <row r="3" spans="1:10" ht="39" customHeight="1" x14ac:dyDescent="0.35">
      <c r="A3" s="31" t="s">
        <v>77</v>
      </c>
      <c r="B3" s="32"/>
      <c r="C3" s="32"/>
      <c r="D3" s="32"/>
      <c r="E3" s="32"/>
      <c r="F3" s="32"/>
      <c r="G3" s="32"/>
      <c r="H3" s="32"/>
    </row>
    <row r="4" spans="1:10" ht="39" customHeight="1" x14ac:dyDescent="0.35">
      <c r="A4" s="33" t="s">
        <v>78</v>
      </c>
      <c r="B4" s="34"/>
      <c r="C4" s="34"/>
      <c r="D4" s="34"/>
      <c r="E4" s="34"/>
      <c r="F4" s="34"/>
      <c r="G4" s="34"/>
      <c r="H4" s="35"/>
    </row>
    <row r="5" spans="1:10" ht="85.5" customHeight="1" x14ac:dyDescent="0.35">
      <c r="A5" s="31" t="s">
        <v>79</v>
      </c>
      <c r="B5" s="32"/>
      <c r="C5" s="32"/>
      <c r="D5" s="32"/>
      <c r="E5" s="32"/>
      <c r="F5" s="32"/>
      <c r="G5" s="32"/>
      <c r="H5" s="32"/>
    </row>
    <row r="6" spans="1:10" s="10" customFormat="1" ht="30" x14ac:dyDescent="0.35">
      <c r="A6" s="5" t="s">
        <v>0</v>
      </c>
      <c r="B6" s="24" t="s">
        <v>51</v>
      </c>
      <c r="C6" s="6" t="s">
        <v>1</v>
      </c>
      <c r="D6" s="7" t="s">
        <v>2</v>
      </c>
      <c r="E6" s="7" t="s">
        <v>3</v>
      </c>
      <c r="F6" s="8" t="s">
        <v>4</v>
      </c>
      <c r="G6" s="8" t="s">
        <v>5</v>
      </c>
      <c r="H6" s="23" t="s">
        <v>52</v>
      </c>
      <c r="I6" s="9"/>
      <c r="J6" s="9"/>
    </row>
    <row r="7" spans="1:10" ht="54" customHeight="1" x14ac:dyDescent="0.35">
      <c r="A7" s="11">
        <v>1</v>
      </c>
      <c r="B7" s="25" t="s">
        <v>53</v>
      </c>
      <c r="C7" s="12" t="s">
        <v>7</v>
      </c>
      <c r="D7" s="17" t="s">
        <v>35</v>
      </c>
      <c r="E7" s="18">
        <v>2500</v>
      </c>
      <c r="F7" s="18" t="s">
        <v>6</v>
      </c>
      <c r="G7" s="22">
        <v>6200</v>
      </c>
      <c r="H7" s="22">
        <f>G7*E7</f>
        <v>15500000</v>
      </c>
    </row>
    <row r="8" spans="1:10" ht="40.5" customHeight="1" x14ac:dyDescent="0.35">
      <c r="A8" s="5">
        <v>2</v>
      </c>
      <c r="B8" s="26" t="s">
        <v>54</v>
      </c>
      <c r="C8" s="12" t="s">
        <v>8</v>
      </c>
      <c r="D8" s="17" t="s">
        <v>36</v>
      </c>
      <c r="E8" s="18">
        <v>400</v>
      </c>
      <c r="F8" s="18" t="s">
        <v>6</v>
      </c>
      <c r="G8" s="22">
        <v>18000</v>
      </c>
      <c r="H8" s="22">
        <f t="shared" ref="H8:H28" si="0">G8*E8</f>
        <v>7200000</v>
      </c>
    </row>
    <row r="9" spans="1:10" ht="40.5" customHeight="1" x14ac:dyDescent="0.35">
      <c r="A9" s="11">
        <v>3</v>
      </c>
      <c r="B9" s="27" t="s">
        <v>55</v>
      </c>
      <c r="C9" s="13" t="s">
        <v>9</v>
      </c>
      <c r="D9" s="19" t="s">
        <v>37</v>
      </c>
      <c r="E9" s="18">
        <v>500</v>
      </c>
      <c r="F9" s="18" t="s">
        <v>6</v>
      </c>
      <c r="G9" s="20">
        <v>15000</v>
      </c>
      <c r="H9" s="22">
        <f t="shared" si="0"/>
        <v>7500000</v>
      </c>
    </row>
    <row r="10" spans="1:10" ht="52.5" customHeight="1" x14ac:dyDescent="0.35">
      <c r="A10" s="5">
        <v>4</v>
      </c>
      <c r="B10" s="28" t="s">
        <v>56</v>
      </c>
      <c r="C10" s="13" t="s">
        <v>10</v>
      </c>
      <c r="D10" s="19" t="s">
        <v>38</v>
      </c>
      <c r="E10" s="18">
        <v>2000</v>
      </c>
      <c r="F10" s="18" t="s">
        <v>6</v>
      </c>
      <c r="G10" s="20">
        <v>8000</v>
      </c>
      <c r="H10" s="22">
        <f t="shared" si="0"/>
        <v>16000000</v>
      </c>
    </row>
    <row r="11" spans="1:10" ht="40.5" customHeight="1" x14ac:dyDescent="0.35">
      <c r="A11" s="11">
        <v>5</v>
      </c>
      <c r="B11" s="26" t="s">
        <v>57</v>
      </c>
      <c r="C11" s="14" t="s">
        <v>12</v>
      </c>
      <c r="D11" s="17" t="s">
        <v>29</v>
      </c>
      <c r="E11" s="18">
        <v>600</v>
      </c>
      <c r="F11" s="18" t="s">
        <v>6</v>
      </c>
      <c r="G11" s="22">
        <v>16000</v>
      </c>
      <c r="H11" s="22">
        <f t="shared" si="0"/>
        <v>9600000</v>
      </c>
    </row>
    <row r="12" spans="1:10" ht="40.5" customHeight="1" x14ac:dyDescent="0.35">
      <c r="A12" s="5">
        <v>6</v>
      </c>
      <c r="B12" s="26" t="s">
        <v>58</v>
      </c>
      <c r="C12" s="14" t="s">
        <v>13</v>
      </c>
      <c r="D12" s="17" t="s">
        <v>30</v>
      </c>
      <c r="E12" s="18">
        <v>100</v>
      </c>
      <c r="F12" s="18" t="s">
        <v>6</v>
      </c>
      <c r="G12" s="22">
        <v>25000</v>
      </c>
      <c r="H12" s="22">
        <f t="shared" si="0"/>
        <v>2500000</v>
      </c>
    </row>
    <row r="13" spans="1:10" ht="40.5" customHeight="1" x14ac:dyDescent="0.35">
      <c r="A13" s="11">
        <v>7</v>
      </c>
      <c r="B13" s="25" t="s">
        <v>59</v>
      </c>
      <c r="C13" s="12" t="s">
        <v>14</v>
      </c>
      <c r="D13" s="17" t="s">
        <v>39</v>
      </c>
      <c r="E13" s="18">
        <v>3000</v>
      </c>
      <c r="F13" s="18" t="s">
        <v>6</v>
      </c>
      <c r="G13" s="22">
        <v>3500</v>
      </c>
      <c r="H13" s="22">
        <f t="shared" si="0"/>
        <v>10500000</v>
      </c>
    </row>
    <row r="14" spans="1:10" ht="40.5" customHeight="1" x14ac:dyDescent="0.35">
      <c r="A14" s="5">
        <v>8</v>
      </c>
      <c r="B14" s="26" t="s">
        <v>60</v>
      </c>
      <c r="C14" s="14" t="s">
        <v>15</v>
      </c>
      <c r="D14" s="17" t="s">
        <v>40</v>
      </c>
      <c r="E14" s="18">
        <v>2500</v>
      </c>
      <c r="F14" s="18" t="s">
        <v>6</v>
      </c>
      <c r="G14" s="22">
        <v>6500</v>
      </c>
      <c r="H14" s="22">
        <f t="shared" si="0"/>
        <v>16250000</v>
      </c>
    </row>
    <row r="15" spans="1:10" ht="40.5" customHeight="1" x14ac:dyDescent="0.35">
      <c r="A15" s="11">
        <v>9</v>
      </c>
      <c r="B15" s="26" t="s">
        <v>61</v>
      </c>
      <c r="C15" s="14" t="s">
        <v>16</v>
      </c>
      <c r="D15" s="20" t="s">
        <v>41</v>
      </c>
      <c r="E15" s="18">
        <v>2000</v>
      </c>
      <c r="F15" s="18" t="s">
        <v>6</v>
      </c>
      <c r="G15" s="22">
        <v>2500</v>
      </c>
      <c r="H15" s="22">
        <f t="shared" si="0"/>
        <v>5000000</v>
      </c>
    </row>
    <row r="16" spans="1:10" ht="40.5" customHeight="1" x14ac:dyDescent="0.35">
      <c r="A16" s="5">
        <v>10</v>
      </c>
      <c r="B16" s="25" t="s">
        <v>62</v>
      </c>
      <c r="C16" s="14" t="s">
        <v>17</v>
      </c>
      <c r="D16" s="20" t="s">
        <v>42</v>
      </c>
      <c r="E16" s="18">
        <v>2000</v>
      </c>
      <c r="F16" s="18" t="s">
        <v>6</v>
      </c>
      <c r="G16" s="22">
        <v>5000</v>
      </c>
      <c r="H16" s="22">
        <f t="shared" si="0"/>
        <v>10000000</v>
      </c>
    </row>
    <row r="17" spans="1:10" ht="40.5" customHeight="1" x14ac:dyDescent="0.35">
      <c r="A17" s="11">
        <v>11</v>
      </c>
      <c r="B17" s="26" t="s">
        <v>63</v>
      </c>
      <c r="C17" s="14" t="s">
        <v>18</v>
      </c>
      <c r="D17" s="20" t="s">
        <v>43</v>
      </c>
      <c r="E17" s="18">
        <v>3000</v>
      </c>
      <c r="F17" s="18" t="s">
        <v>6</v>
      </c>
      <c r="G17" s="22">
        <v>8000</v>
      </c>
      <c r="H17" s="22">
        <f t="shared" si="0"/>
        <v>24000000</v>
      </c>
    </row>
    <row r="18" spans="1:10" ht="40.5" customHeight="1" x14ac:dyDescent="0.35">
      <c r="A18" s="5">
        <v>12</v>
      </c>
      <c r="B18" s="26" t="s">
        <v>64</v>
      </c>
      <c r="C18" s="14" t="s">
        <v>19</v>
      </c>
      <c r="D18" s="17" t="s">
        <v>44</v>
      </c>
      <c r="E18" s="21">
        <v>450</v>
      </c>
      <c r="F18" s="18" t="s">
        <v>6</v>
      </c>
      <c r="G18" s="22">
        <v>8000</v>
      </c>
      <c r="H18" s="22">
        <f t="shared" si="0"/>
        <v>3600000</v>
      </c>
    </row>
    <row r="19" spans="1:10" ht="40.5" customHeight="1" x14ac:dyDescent="0.35">
      <c r="A19" s="11">
        <v>13</v>
      </c>
      <c r="B19" s="25" t="s">
        <v>65</v>
      </c>
      <c r="C19" s="14" t="s">
        <v>32</v>
      </c>
      <c r="D19" s="17" t="s">
        <v>45</v>
      </c>
      <c r="E19" s="21">
        <v>200</v>
      </c>
      <c r="F19" s="18" t="s">
        <v>6</v>
      </c>
      <c r="G19" s="22">
        <v>5000</v>
      </c>
      <c r="H19" s="22">
        <f t="shared" si="0"/>
        <v>1000000</v>
      </c>
    </row>
    <row r="20" spans="1:10" ht="40.5" customHeight="1" x14ac:dyDescent="0.35">
      <c r="A20" s="5">
        <v>14</v>
      </c>
      <c r="B20" s="26" t="s">
        <v>66</v>
      </c>
      <c r="C20" s="15" t="s">
        <v>23</v>
      </c>
      <c r="D20" s="18" t="s">
        <v>46</v>
      </c>
      <c r="E20" s="22">
        <v>800</v>
      </c>
      <c r="F20" s="22" t="s">
        <v>6</v>
      </c>
      <c r="G20" s="18">
        <v>18000</v>
      </c>
      <c r="H20" s="22">
        <f t="shared" si="0"/>
        <v>14400000</v>
      </c>
    </row>
    <row r="21" spans="1:10" ht="40.5" customHeight="1" x14ac:dyDescent="0.35">
      <c r="A21" s="11">
        <v>15</v>
      </c>
      <c r="B21" s="26" t="s">
        <v>67</v>
      </c>
      <c r="C21" s="16" t="s">
        <v>28</v>
      </c>
      <c r="D21" s="18" t="s">
        <v>47</v>
      </c>
      <c r="E21" s="22">
        <v>1000</v>
      </c>
      <c r="F21" s="18" t="s">
        <v>6</v>
      </c>
      <c r="G21" s="22">
        <v>15000</v>
      </c>
      <c r="H21" s="22">
        <f t="shared" si="0"/>
        <v>15000000</v>
      </c>
    </row>
    <row r="22" spans="1:10" ht="50.25" customHeight="1" x14ac:dyDescent="0.35">
      <c r="A22" s="5">
        <v>16</v>
      </c>
      <c r="B22" s="25" t="s">
        <v>68</v>
      </c>
      <c r="C22" s="14" t="s">
        <v>11</v>
      </c>
      <c r="D22" s="17" t="s">
        <v>48</v>
      </c>
      <c r="E22" s="18">
        <v>350</v>
      </c>
      <c r="F22" s="18" t="s">
        <v>6</v>
      </c>
      <c r="G22" s="22">
        <v>60000</v>
      </c>
      <c r="H22" s="22">
        <f t="shared" si="0"/>
        <v>21000000</v>
      </c>
    </row>
    <row r="23" spans="1:10" ht="43.5" customHeight="1" x14ac:dyDescent="0.35">
      <c r="A23" s="11">
        <v>17</v>
      </c>
      <c r="B23" s="26" t="s">
        <v>71</v>
      </c>
      <c r="C23" s="12" t="s">
        <v>20</v>
      </c>
      <c r="D23" s="20" t="s">
        <v>31</v>
      </c>
      <c r="E23" s="18">
        <v>200</v>
      </c>
      <c r="F23" s="18" t="s">
        <v>6</v>
      </c>
      <c r="G23" s="22">
        <v>2500</v>
      </c>
      <c r="H23" s="22">
        <f t="shared" si="0"/>
        <v>500000</v>
      </c>
    </row>
    <row r="24" spans="1:10" ht="43.5" customHeight="1" x14ac:dyDescent="0.35">
      <c r="A24" s="5">
        <v>18</v>
      </c>
      <c r="B24" s="26" t="s">
        <v>69</v>
      </c>
      <c r="C24" s="12" t="s">
        <v>21</v>
      </c>
      <c r="D24" s="17" t="s">
        <v>49</v>
      </c>
      <c r="E24" s="21">
        <v>500</v>
      </c>
      <c r="F24" s="18" t="s">
        <v>6</v>
      </c>
      <c r="G24" s="22">
        <v>8000</v>
      </c>
      <c r="H24" s="22">
        <f t="shared" si="0"/>
        <v>4000000</v>
      </c>
    </row>
    <row r="25" spans="1:10" ht="60.75" customHeight="1" x14ac:dyDescent="0.35">
      <c r="A25" s="11">
        <v>19</v>
      </c>
      <c r="B25" s="25" t="s">
        <v>70</v>
      </c>
      <c r="C25" s="12" t="s">
        <v>22</v>
      </c>
      <c r="D25" s="17" t="s">
        <v>50</v>
      </c>
      <c r="E25" s="21">
        <v>700</v>
      </c>
      <c r="F25" s="18" t="s">
        <v>6</v>
      </c>
      <c r="G25" s="22">
        <v>10000</v>
      </c>
      <c r="H25" s="22">
        <f t="shared" si="0"/>
        <v>7000000</v>
      </c>
    </row>
    <row r="26" spans="1:10" ht="43.5" customHeight="1" x14ac:dyDescent="0.35">
      <c r="A26" s="5">
        <v>20</v>
      </c>
      <c r="B26" s="26" t="s">
        <v>72</v>
      </c>
      <c r="C26" s="16" t="s">
        <v>24</v>
      </c>
      <c r="D26" s="18" t="s">
        <v>25</v>
      </c>
      <c r="E26" s="22">
        <v>40</v>
      </c>
      <c r="F26" s="22" t="s">
        <v>6</v>
      </c>
      <c r="G26" s="22">
        <v>62000</v>
      </c>
      <c r="H26" s="22">
        <f t="shared" si="0"/>
        <v>2480000</v>
      </c>
      <c r="J26" s="1"/>
    </row>
    <row r="27" spans="1:10" ht="43.5" customHeight="1" x14ac:dyDescent="0.35">
      <c r="A27" s="11">
        <v>21</v>
      </c>
      <c r="B27" s="26" t="s">
        <v>73</v>
      </c>
      <c r="C27" s="16" t="s">
        <v>26</v>
      </c>
      <c r="D27" s="18" t="s">
        <v>27</v>
      </c>
      <c r="E27" s="22">
        <v>80</v>
      </c>
      <c r="F27" s="22" t="s">
        <v>6</v>
      </c>
      <c r="G27" s="22">
        <v>40000</v>
      </c>
      <c r="H27" s="22">
        <f t="shared" si="0"/>
        <v>3200000</v>
      </c>
    </row>
    <row r="28" spans="1:10" ht="43.5" customHeight="1" x14ac:dyDescent="0.35">
      <c r="A28" s="5">
        <v>22</v>
      </c>
      <c r="B28" s="25" t="s">
        <v>74</v>
      </c>
      <c r="C28" s="16" t="s">
        <v>33</v>
      </c>
      <c r="D28" s="18" t="s">
        <v>34</v>
      </c>
      <c r="E28" s="22">
        <v>10</v>
      </c>
      <c r="F28" s="22" t="s">
        <v>6</v>
      </c>
      <c r="G28" s="22">
        <v>15000</v>
      </c>
      <c r="H28" s="22">
        <f t="shared" si="0"/>
        <v>150000</v>
      </c>
    </row>
  </sheetData>
  <mergeCells count="5">
    <mergeCell ref="A1:H1"/>
    <mergeCell ref="A2:H2"/>
    <mergeCell ref="A3:H3"/>
    <mergeCell ref="A5:H5"/>
    <mergeCell ref="A4:H4"/>
  </mergeCells>
  <pageMargins left="0.7" right="0.7" top="0.75" bottom="0.75" header="0.3" footer="0.3"/>
  <pageSetup paperSize="9" scale="7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D1FF7-B8B8-4663-9A7B-7B4109EE27B8}">
  <dimension ref="A1:J29"/>
  <sheetViews>
    <sheetView zoomScaleNormal="100" workbookViewId="0">
      <selection activeCell="A2" sqref="A2:H2"/>
    </sheetView>
  </sheetViews>
  <sheetFormatPr defaultColWidth="9.109375" defaultRowHeight="14.4" x14ac:dyDescent="0.35"/>
  <cols>
    <col min="1" max="1" width="5" style="1" customWidth="1"/>
    <col min="2" max="2" width="17.88671875" style="1" customWidth="1"/>
    <col min="3" max="3" width="31.88671875" style="1" customWidth="1"/>
    <col min="4" max="4" width="41.88671875" style="2" customWidth="1"/>
    <col min="5" max="5" width="9.109375" style="3"/>
    <col min="6" max="6" width="10.88671875" style="3" customWidth="1"/>
    <col min="7" max="7" width="13.44140625" style="4" customWidth="1"/>
    <col min="8" max="8" width="12.5546875" style="4" customWidth="1"/>
    <col min="9" max="10" width="9.109375" style="4"/>
    <col min="11" max="16384" width="9.109375" style="1"/>
  </cols>
  <sheetData>
    <row r="1" spans="1:10" ht="30.75" customHeight="1" x14ac:dyDescent="0.35">
      <c r="A1" s="29" t="s">
        <v>84</v>
      </c>
      <c r="B1" s="30"/>
      <c r="C1" s="30"/>
      <c r="D1" s="30"/>
      <c r="E1" s="30"/>
      <c r="F1" s="30"/>
      <c r="G1" s="30"/>
      <c r="H1" s="30"/>
    </row>
    <row r="2" spans="1:10" ht="115.2" customHeight="1" x14ac:dyDescent="0.35">
      <c r="A2" s="31" t="s">
        <v>80</v>
      </c>
      <c r="B2" s="31"/>
      <c r="C2" s="31"/>
      <c r="D2" s="31"/>
      <c r="E2" s="31"/>
      <c r="F2" s="31"/>
      <c r="G2" s="31"/>
      <c r="H2" s="31"/>
    </row>
    <row r="3" spans="1:10" ht="39" customHeight="1" x14ac:dyDescent="0.35">
      <c r="A3" s="31" t="s">
        <v>81</v>
      </c>
      <c r="B3" s="32"/>
      <c r="C3" s="32"/>
      <c r="D3" s="32"/>
      <c r="E3" s="32"/>
      <c r="F3" s="32"/>
      <c r="G3" s="32"/>
      <c r="H3" s="32"/>
    </row>
    <row r="4" spans="1:10" ht="25.8" customHeight="1" x14ac:dyDescent="0.35">
      <c r="A4" s="33" t="s">
        <v>82</v>
      </c>
      <c r="B4" s="34"/>
      <c r="C4" s="34"/>
      <c r="D4" s="34"/>
      <c r="E4" s="34"/>
      <c r="F4" s="34"/>
      <c r="G4" s="34"/>
      <c r="H4" s="35"/>
    </row>
    <row r="5" spans="1:10" ht="55.2" customHeight="1" x14ac:dyDescent="0.35">
      <c r="A5" s="31" t="s">
        <v>83</v>
      </c>
      <c r="B5" s="32"/>
      <c r="C5" s="32"/>
      <c r="D5" s="32"/>
      <c r="E5" s="32"/>
      <c r="F5" s="32"/>
      <c r="G5" s="32"/>
      <c r="H5" s="32"/>
    </row>
    <row r="6" spans="1:10" s="10" customFormat="1" ht="30" customHeight="1" x14ac:dyDescent="0.35">
      <c r="A6" s="5" t="s">
        <v>0</v>
      </c>
      <c r="B6" s="24" t="s">
        <v>51</v>
      </c>
      <c r="C6" s="6" t="s">
        <v>85</v>
      </c>
      <c r="D6" s="7" t="s">
        <v>86</v>
      </c>
      <c r="E6" s="8" t="s">
        <v>87</v>
      </c>
      <c r="F6" s="8" t="s">
        <v>88</v>
      </c>
      <c r="G6" s="8" t="s">
        <v>89</v>
      </c>
      <c r="H6" s="23" t="s">
        <v>90</v>
      </c>
      <c r="I6" s="9"/>
      <c r="J6" s="9"/>
    </row>
    <row r="7" spans="1:10" ht="54" customHeight="1" x14ac:dyDescent="0.35">
      <c r="A7" s="11">
        <v>1</v>
      </c>
      <c r="B7" s="25" t="s">
        <v>53</v>
      </c>
      <c r="C7" s="12" t="s">
        <v>91</v>
      </c>
      <c r="D7" s="17" t="s">
        <v>132</v>
      </c>
      <c r="E7" s="18">
        <v>2500</v>
      </c>
      <c r="F7" s="18" t="s">
        <v>135</v>
      </c>
      <c r="G7" s="22">
        <v>6200</v>
      </c>
      <c r="H7" s="22">
        <f>G7*E7</f>
        <v>15500000</v>
      </c>
    </row>
    <row r="8" spans="1:10" ht="40.5" customHeight="1" x14ac:dyDescent="0.35">
      <c r="A8" s="5">
        <v>2</v>
      </c>
      <c r="B8" s="26" t="s">
        <v>54</v>
      </c>
      <c r="C8" s="12" t="s">
        <v>92</v>
      </c>
      <c r="D8" s="17" t="s">
        <v>133</v>
      </c>
      <c r="E8" s="18">
        <v>400</v>
      </c>
      <c r="F8" s="18" t="s">
        <v>135</v>
      </c>
      <c r="G8" s="22">
        <v>18000</v>
      </c>
      <c r="H8" s="22">
        <f t="shared" ref="H8:H28" si="0">G8*E8</f>
        <v>7200000</v>
      </c>
    </row>
    <row r="9" spans="1:10" ht="40.5" customHeight="1" x14ac:dyDescent="0.35">
      <c r="A9" s="11">
        <v>3</v>
      </c>
      <c r="B9" s="27" t="s">
        <v>55</v>
      </c>
      <c r="C9" s="13" t="s">
        <v>93</v>
      </c>
      <c r="D9" s="19" t="s">
        <v>134</v>
      </c>
      <c r="E9" s="18">
        <v>500</v>
      </c>
      <c r="F9" s="18" t="s">
        <v>135</v>
      </c>
      <c r="G9" s="20">
        <v>15000</v>
      </c>
      <c r="H9" s="22">
        <f t="shared" si="0"/>
        <v>7500000</v>
      </c>
    </row>
    <row r="10" spans="1:10" ht="52.5" customHeight="1" x14ac:dyDescent="0.35">
      <c r="A10" s="5">
        <v>4</v>
      </c>
      <c r="B10" s="28" t="s">
        <v>56</v>
      </c>
      <c r="C10" s="13" t="s">
        <v>94</v>
      </c>
      <c r="D10" s="19" t="s">
        <v>128</v>
      </c>
      <c r="E10" s="18">
        <v>2000</v>
      </c>
      <c r="F10" s="18" t="s">
        <v>135</v>
      </c>
      <c r="G10" s="20">
        <v>8000</v>
      </c>
      <c r="H10" s="22">
        <f t="shared" si="0"/>
        <v>16000000</v>
      </c>
    </row>
    <row r="11" spans="1:10" ht="40.5" customHeight="1" x14ac:dyDescent="0.35">
      <c r="A11" s="11">
        <v>5</v>
      </c>
      <c r="B11" s="26" t="s">
        <v>57</v>
      </c>
      <c r="C11" s="14" t="s">
        <v>95</v>
      </c>
      <c r="D11" s="17" t="s">
        <v>129</v>
      </c>
      <c r="E11" s="18">
        <v>600</v>
      </c>
      <c r="F11" s="18" t="s">
        <v>135</v>
      </c>
      <c r="G11" s="22">
        <v>16000</v>
      </c>
      <c r="H11" s="22">
        <f t="shared" si="0"/>
        <v>9600000</v>
      </c>
    </row>
    <row r="12" spans="1:10" ht="40.5" customHeight="1" x14ac:dyDescent="0.35">
      <c r="A12" s="5">
        <v>6</v>
      </c>
      <c r="B12" s="26" t="s">
        <v>58</v>
      </c>
      <c r="C12" s="14" t="s">
        <v>96</v>
      </c>
      <c r="D12" s="17" t="s">
        <v>130</v>
      </c>
      <c r="E12" s="18">
        <v>100</v>
      </c>
      <c r="F12" s="18" t="s">
        <v>135</v>
      </c>
      <c r="G12" s="22">
        <v>25000</v>
      </c>
      <c r="H12" s="22">
        <f t="shared" si="0"/>
        <v>2500000</v>
      </c>
    </row>
    <row r="13" spans="1:10" ht="40.5" customHeight="1" x14ac:dyDescent="0.35">
      <c r="A13" s="11">
        <v>7</v>
      </c>
      <c r="B13" s="25" t="s">
        <v>59</v>
      </c>
      <c r="C13" s="12" t="s">
        <v>97</v>
      </c>
      <c r="D13" s="17" t="s">
        <v>131</v>
      </c>
      <c r="E13" s="18">
        <v>3000</v>
      </c>
      <c r="F13" s="18" t="s">
        <v>135</v>
      </c>
      <c r="G13" s="22">
        <v>3500</v>
      </c>
      <c r="H13" s="22">
        <f t="shared" si="0"/>
        <v>10500000</v>
      </c>
    </row>
    <row r="14" spans="1:10" ht="40.5" customHeight="1" x14ac:dyDescent="0.35">
      <c r="A14" s="5">
        <v>8</v>
      </c>
      <c r="B14" s="26" t="s">
        <v>60</v>
      </c>
      <c r="C14" s="14" t="s">
        <v>98</v>
      </c>
      <c r="D14" s="17" t="s">
        <v>125</v>
      </c>
      <c r="E14" s="18">
        <v>2500</v>
      </c>
      <c r="F14" s="18" t="s">
        <v>135</v>
      </c>
      <c r="G14" s="22">
        <v>6500</v>
      </c>
      <c r="H14" s="22">
        <f t="shared" si="0"/>
        <v>16250000</v>
      </c>
    </row>
    <row r="15" spans="1:10" ht="40.5" customHeight="1" x14ac:dyDescent="0.35">
      <c r="A15" s="11">
        <v>9</v>
      </c>
      <c r="B15" s="26" t="s">
        <v>61</v>
      </c>
      <c r="C15" s="14" t="s">
        <v>99</v>
      </c>
      <c r="D15" s="20" t="s">
        <v>126</v>
      </c>
      <c r="E15" s="18">
        <v>2000</v>
      </c>
      <c r="F15" s="18" t="s">
        <v>135</v>
      </c>
      <c r="G15" s="22">
        <v>2500</v>
      </c>
      <c r="H15" s="22">
        <f t="shared" si="0"/>
        <v>5000000</v>
      </c>
    </row>
    <row r="16" spans="1:10" ht="40.5" customHeight="1" x14ac:dyDescent="0.35">
      <c r="A16" s="5">
        <v>10</v>
      </c>
      <c r="B16" s="25" t="s">
        <v>62</v>
      </c>
      <c r="C16" s="14" t="s">
        <v>100</v>
      </c>
      <c r="D16" s="20" t="s">
        <v>127</v>
      </c>
      <c r="E16" s="18">
        <v>2000</v>
      </c>
      <c r="F16" s="18" t="s">
        <v>135</v>
      </c>
      <c r="G16" s="22">
        <v>5000</v>
      </c>
      <c r="H16" s="22">
        <f t="shared" si="0"/>
        <v>10000000</v>
      </c>
    </row>
    <row r="17" spans="1:10" ht="40.5" customHeight="1" x14ac:dyDescent="0.35">
      <c r="A17" s="11">
        <v>11</v>
      </c>
      <c r="B17" s="26" t="s">
        <v>63</v>
      </c>
      <c r="C17" s="14" t="s">
        <v>101</v>
      </c>
      <c r="D17" s="20" t="s">
        <v>122</v>
      </c>
      <c r="E17" s="18">
        <v>3000</v>
      </c>
      <c r="F17" s="18" t="s">
        <v>135</v>
      </c>
      <c r="G17" s="22">
        <v>8000</v>
      </c>
      <c r="H17" s="22">
        <f t="shared" si="0"/>
        <v>24000000</v>
      </c>
    </row>
    <row r="18" spans="1:10" ht="40.5" customHeight="1" x14ac:dyDescent="0.35">
      <c r="A18" s="5">
        <v>12</v>
      </c>
      <c r="B18" s="26" t="s">
        <v>64</v>
      </c>
      <c r="C18" s="14" t="s">
        <v>102</v>
      </c>
      <c r="D18" s="17" t="s">
        <v>123</v>
      </c>
      <c r="E18" s="21">
        <v>450</v>
      </c>
      <c r="F18" s="18" t="s">
        <v>135</v>
      </c>
      <c r="G18" s="22">
        <v>8000</v>
      </c>
      <c r="H18" s="22">
        <f t="shared" si="0"/>
        <v>3600000</v>
      </c>
    </row>
    <row r="19" spans="1:10" ht="40.5" customHeight="1" x14ac:dyDescent="0.35">
      <c r="A19" s="11">
        <v>13</v>
      </c>
      <c r="B19" s="25" t="s">
        <v>65</v>
      </c>
      <c r="C19" s="14" t="s">
        <v>103</v>
      </c>
      <c r="D19" s="17" t="s">
        <v>124</v>
      </c>
      <c r="E19" s="21">
        <v>200</v>
      </c>
      <c r="F19" s="18" t="s">
        <v>135</v>
      </c>
      <c r="G19" s="22">
        <v>5000</v>
      </c>
      <c r="H19" s="22">
        <f t="shared" si="0"/>
        <v>1000000</v>
      </c>
    </row>
    <row r="20" spans="1:10" ht="40.5" customHeight="1" x14ac:dyDescent="0.35">
      <c r="A20" s="5">
        <v>14</v>
      </c>
      <c r="B20" s="26" t="s">
        <v>66</v>
      </c>
      <c r="C20" s="15" t="s">
        <v>104</v>
      </c>
      <c r="D20" s="18" t="s">
        <v>120</v>
      </c>
      <c r="E20" s="22">
        <v>800</v>
      </c>
      <c r="F20" s="18" t="s">
        <v>135</v>
      </c>
      <c r="G20" s="18">
        <v>18000</v>
      </c>
      <c r="H20" s="22">
        <f t="shared" si="0"/>
        <v>14400000</v>
      </c>
    </row>
    <row r="21" spans="1:10" ht="40.5" customHeight="1" x14ac:dyDescent="0.35">
      <c r="A21" s="11">
        <v>15</v>
      </c>
      <c r="B21" s="26" t="s">
        <v>67</v>
      </c>
      <c r="C21" s="16" t="s">
        <v>105</v>
      </c>
      <c r="D21" s="18" t="s">
        <v>121</v>
      </c>
      <c r="E21" s="22">
        <v>1000</v>
      </c>
      <c r="F21" s="18" t="s">
        <v>135</v>
      </c>
      <c r="G21" s="22">
        <v>15000</v>
      </c>
      <c r="H21" s="22">
        <f t="shared" si="0"/>
        <v>15000000</v>
      </c>
    </row>
    <row r="22" spans="1:10" ht="50.25" customHeight="1" x14ac:dyDescent="0.35">
      <c r="A22" s="5">
        <v>16</v>
      </c>
      <c r="B22" s="25" t="s">
        <v>68</v>
      </c>
      <c r="C22" s="14" t="s">
        <v>106</v>
      </c>
      <c r="D22" s="17" t="s">
        <v>118</v>
      </c>
      <c r="E22" s="18">
        <v>350</v>
      </c>
      <c r="F22" s="18" t="s">
        <v>135</v>
      </c>
      <c r="G22" s="22">
        <v>60000</v>
      </c>
      <c r="H22" s="22">
        <f t="shared" si="0"/>
        <v>21000000</v>
      </c>
    </row>
    <row r="23" spans="1:10" ht="43.5" customHeight="1" x14ac:dyDescent="0.35">
      <c r="A23" s="11">
        <v>17</v>
      </c>
      <c r="B23" s="26" t="s">
        <v>71</v>
      </c>
      <c r="C23" s="12" t="s">
        <v>107</v>
      </c>
      <c r="D23" s="20" t="s">
        <v>119</v>
      </c>
      <c r="E23" s="18">
        <v>200</v>
      </c>
      <c r="F23" s="18" t="s">
        <v>135</v>
      </c>
      <c r="G23" s="22">
        <v>2500</v>
      </c>
      <c r="H23" s="22">
        <f t="shared" si="0"/>
        <v>500000</v>
      </c>
    </row>
    <row r="24" spans="1:10" ht="43.5" customHeight="1" x14ac:dyDescent="0.35">
      <c r="A24" s="5">
        <v>18</v>
      </c>
      <c r="B24" s="26" t="s">
        <v>69</v>
      </c>
      <c r="C24" s="12" t="s">
        <v>108</v>
      </c>
      <c r="D24" s="17" t="s">
        <v>117</v>
      </c>
      <c r="E24" s="21">
        <v>500</v>
      </c>
      <c r="F24" s="18" t="s">
        <v>135</v>
      </c>
      <c r="G24" s="22">
        <v>8000</v>
      </c>
      <c r="H24" s="22">
        <f t="shared" si="0"/>
        <v>4000000</v>
      </c>
    </row>
    <row r="25" spans="1:10" ht="60.75" customHeight="1" x14ac:dyDescent="0.35">
      <c r="A25" s="11">
        <v>19</v>
      </c>
      <c r="B25" s="25" t="s">
        <v>70</v>
      </c>
      <c r="C25" s="12" t="s">
        <v>109</v>
      </c>
      <c r="D25" s="17" t="s">
        <v>116</v>
      </c>
      <c r="E25" s="21">
        <v>700</v>
      </c>
      <c r="F25" s="18" t="s">
        <v>135</v>
      </c>
      <c r="G25" s="22">
        <v>10000</v>
      </c>
      <c r="H25" s="22">
        <f t="shared" si="0"/>
        <v>7000000</v>
      </c>
    </row>
    <row r="26" spans="1:10" ht="43.5" customHeight="1" x14ac:dyDescent="0.35">
      <c r="A26" s="5">
        <v>20</v>
      </c>
      <c r="B26" s="26" t="s">
        <v>72</v>
      </c>
      <c r="C26" s="16" t="s">
        <v>110</v>
      </c>
      <c r="D26" s="18" t="s">
        <v>113</v>
      </c>
      <c r="E26" s="22">
        <v>40</v>
      </c>
      <c r="F26" s="18" t="s">
        <v>135</v>
      </c>
      <c r="G26" s="22">
        <v>62000</v>
      </c>
      <c r="H26" s="22">
        <f t="shared" si="0"/>
        <v>2480000</v>
      </c>
      <c r="J26" s="1"/>
    </row>
    <row r="27" spans="1:10" ht="43.5" customHeight="1" x14ac:dyDescent="0.35">
      <c r="A27" s="11">
        <v>21</v>
      </c>
      <c r="B27" s="26" t="s">
        <v>73</v>
      </c>
      <c r="C27" s="16" t="s">
        <v>111</v>
      </c>
      <c r="D27" s="18" t="s">
        <v>114</v>
      </c>
      <c r="E27" s="22">
        <v>80</v>
      </c>
      <c r="F27" s="18" t="s">
        <v>135</v>
      </c>
      <c r="G27" s="22">
        <v>40000</v>
      </c>
      <c r="H27" s="22">
        <f t="shared" si="0"/>
        <v>3200000</v>
      </c>
    </row>
    <row r="28" spans="1:10" ht="43.5" customHeight="1" x14ac:dyDescent="0.35">
      <c r="A28" s="5">
        <v>22</v>
      </c>
      <c r="B28" s="25" t="s">
        <v>74</v>
      </c>
      <c r="C28" s="16" t="s">
        <v>112</v>
      </c>
      <c r="D28" s="18" t="s">
        <v>115</v>
      </c>
      <c r="E28" s="22">
        <v>10</v>
      </c>
      <c r="F28" s="18" t="s">
        <v>135</v>
      </c>
      <c r="G28" s="22">
        <v>15000</v>
      </c>
      <c r="H28" s="22">
        <f t="shared" si="0"/>
        <v>150000</v>
      </c>
    </row>
    <row r="29" spans="1:10" ht="15" x14ac:dyDescent="0.35"/>
  </sheetData>
  <mergeCells count="5">
    <mergeCell ref="A1:H1"/>
    <mergeCell ref="A2:H2"/>
    <mergeCell ref="A3:H3"/>
    <mergeCell ref="A4:H4"/>
    <mergeCell ref="A5:H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MELANYA</dc:creator>
  <cp:lastModifiedBy>Arman Hambardzumyan</cp:lastModifiedBy>
  <cp:lastPrinted>2024-12-05T05:08:57Z</cp:lastPrinted>
  <dcterms:created xsi:type="dcterms:W3CDTF">2015-06-05T18:17:20Z</dcterms:created>
  <dcterms:modified xsi:type="dcterms:W3CDTF">2024-12-17T18:58:03Z</dcterms:modified>
</cp:coreProperties>
</file>