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444" yWindow="60" windowWidth="8496" windowHeight="9588"/>
  </bookViews>
  <sheets>
    <sheet name="ZOND" sheetId="4" r:id="rId1"/>
  </sheets>
  <definedNames>
    <definedName name="_xlnm._FilterDatabase" localSheetId="0" hidden="1">ZOND!$A$1:$M$94</definedName>
  </definedNames>
  <calcPr calcId="124519"/>
</workbook>
</file>

<file path=xl/calcChain.xml><?xml version="1.0" encoding="utf-8"?>
<calcChain xmlns="http://schemas.openxmlformats.org/spreadsheetml/2006/main">
  <c r="M63" i="4"/>
  <c r="M73"/>
  <c r="M30" l="1"/>
  <c r="M78"/>
  <c r="M79"/>
  <c r="M80"/>
  <c r="M82"/>
  <c r="M83"/>
  <c r="M84"/>
  <c r="M85"/>
  <c r="M86"/>
  <c r="M87"/>
  <c r="M45"/>
  <c r="M54"/>
  <c r="M17"/>
  <c r="M18"/>
  <c r="M19"/>
  <c r="M20"/>
  <c r="M21"/>
  <c r="M22"/>
  <c r="M56"/>
  <c r="M61"/>
  <c r="M81"/>
  <c r="M88"/>
  <c r="M89"/>
  <c r="M90"/>
  <c r="M91"/>
  <c r="M92"/>
  <c r="M93"/>
  <c r="M12"/>
  <c r="M46"/>
  <c r="M53"/>
  <c r="M4"/>
  <c r="M5"/>
  <c r="M6"/>
  <c r="M7"/>
  <c r="M8"/>
  <c r="M13"/>
  <c r="M14"/>
  <c r="M16"/>
  <c r="M23"/>
  <c r="M24"/>
  <c r="M25"/>
  <c r="M26"/>
  <c r="M27"/>
  <c r="M39"/>
  <c r="M41"/>
  <c r="M42"/>
  <c r="M43"/>
  <c r="M44"/>
  <c r="M3" l="1"/>
  <c r="M9"/>
  <c r="M10"/>
  <c r="M11"/>
  <c r="M15"/>
  <c r="M28"/>
  <c r="M29"/>
  <c r="M31"/>
  <c r="M32"/>
  <c r="M33"/>
  <c r="M34"/>
  <c r="M35"/>
  <c r="M36"/>
  <c r="M37"/>
  <c r="M38"/>
  <c r="M40"/>
  <c r="M47"/>
  <c r="M48"/>
  <c r="M49"/>
  <c r="M50"/>
  <c r="M51"/>
  <c r="M52"/>
  <c r="M55"/>
  <c r="M57"/>
  <c r="M58"/>
  <c r="M59"/>
  <c r="M60"/>
  <c r="M62"/>
  <c r="M64"/>
  <c r="M65"/>
  <c r="M66"/>
  <c r="M67"/>
  <c r="M68"/>
  <c r="M69"/>
  <c r="M70"/>
  <c r="M71"/>
  <c r="M72"/>
  <c r="M74"/>
  <c r="M75"/>
  <c r="M76"/>
  <c r="M77"/>
  <c r="M2"/>
  <c r="M94" l="1"/>
</calcChain>
</file>

<file path=xl/sharedStrings.xml><?xml version="1.0" encoding="utf-8"?>
<sst xmlns="http://schemas.openxmlformats.org/spreadsheetml/2006/main" count="673" uniqueCount="435">
  <si>
    <t>h/h</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</si>
  <si>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</si>
  <si>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</si>
  <si>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</si>
  <si>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</si>
  <si>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</si>
  <si>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</si>
  <si>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 xml:space="preserve">Աբլացիոն Կաթետր </t>
  </si>
  <si>
    <t>Դիստալ պրոտեկցիայի համակարգ</t>
  </si>
  <si>
    <t xml:space="preserve">Դիստալ պրոտեկցիայի համակարգ </t>
  </si>
  <si>
    <t>Ինտրադյուսեր ստենտ գրաֆտի</t>
  </si>
  <si>
    <t>Կաթետր բալոն դեղապատ պերիֆերիկ</t>
  </si>
  <si>
    <t>Կաթետր բալոն պերիֆերիկ</t>
  </si>
  <si>
    <t>Կաթետր բալոն ստենտ գրաֆտի</t>
  </si>
  <si>
    <t>ՈՒղղորդիչ պերիֆերիկ</t>
  </si>
  <si>
    <t>ՈՒղղորդիչ պերիֆերիկ կառավարվող</t>
  </si>
  <si>
    <t>Ստենտ գրաֆտ պերիֆերիկ</t>
  </si>
  <si>
    <t>Ստենտ գրաֆտ պերիֆերիկ բիֆուրկացիոն</t>
  </si>
  <si>
    <t>Ստենտ գրաֆտ պերիֆերիկ վերջույթ</t>
  </si>
  <si>
    <t>Ստենտ պերիֆերիկ</t>
  </si>
  <si>
    <t>Ստենտ պերիֆերիկ ինքնաբացվող</t>
  </si>
  <si>
    <t xml:space="preserve">Ստենտ քնային զարկերակի </t>
  </si>
  <si>
    <t>Ստենտ քնային զարկերակի ինքնաբացվող</t>
  </si>
  <si>
    <t>հատ</t>
  </si>
  <si>
    <t>штука</t>
  </si>
  <si>
    <t>Абляционный катетр</t>
  </si>
  <si>
    <t>Ներերակային աբլյացիայի համար նախատեսված կաթետր, տաքացնող էլեմենտի երկարությունը 3 և 7սմ, տրամագիծը՝ 2,3մմ, մուտք արվող երկարությունը 60 և 100սմ, ինտրադյուսորը 7ֆռ. 2,3մմ մինիմալ ներքին տրամագծով, 0,025'' ուղղորդիչի հետ համատեղելիություն, տաքացման ինտերվալը 20 վարկյան, աբլյացիայի ջերմաստիճանը՝ 120°, առավելագույն հզորությունը՝18/40W: Համատեղելի գեներատորի RG3 ծրագրային ապահովման հետ: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</si>
  <si>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Катетер для внутривенной абляции, длина нагревательного элемента 3 и 7 см, диаметр 2,3 мм, вставляемая длина 60 и 100см, интродьюсер 7фр. с минимальным внутренним диаметром 2,3мм, совместимость с направляющей 0,025'', интервал нагревания 20 секундтемпература абляции 120°, максимальная мощность 18/40W. Совместимость с программным обеспечением генератора RG3.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</si>
  <si>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Система дистальной протекции</t>
  </si>
  <si>
    <t>Դիստալ պրոտեկցիայի համակարգ, կիրառվող քնային զարկերակի և ստորին վերջույթների ստենտավորման ժամանակ որպես առաքման, ինչպես նաև և էմբոլներից պաշտպանվելու ու դրանք հեռացնելու համակարգ, ֆիլտրի տրամագիծը 5,2մմ և 7,0մմ, երկարությունը 1,9-2,3սմ, առաքման համակարգի երկարությունը 190սմ, համատեղելիություն առնվազն 5ֆռ և 6ֆռ ինտրադյուսորի հետ: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</si>
  <si>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Дистальная система протекции, используемая при стентировании сонных артерий и нижних конечностей в качестве системы доставки, а также как система защиты и удаления эмболов, диаметр фильтра 5,2 мм и 7,0 мм, длина 1,9-2,3 см, длина системы доставки 190 см, совместимость не менее чем с 5fr и 6fr интродьюсерами.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</si>
  <si>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Դիստալ պրոտեկցիայի համակարգ, կիրառվող քնային զարկերակի և ստորին վերջույթների ստենտավորման ժամանակ որպես առաքման, ինչպես նաև և էմբոլներից պաշտպանվելու ու դրանք հեռացնելու համակարգ, OTW/RX տիպի, առաքման համակարգի երկարությունը 360/190սմ, տրամագիծը 0,014'', ֆիլտրի տրամագիծը 3, 4, 5, 6 և 7մմ, համատեղելիություն առնվազն 5ֆռ և 6ֆռ ինտրադյուսորի հետ: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</si>
  <si>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Система дистальной протекции, используемая при стентировании сонных артерий и нижних конечностей в качестве системы доставки и защиты и удаления эмболов, тип OTW/RX, длина системы доставки 360/190 см, диаметр 0,014'', диаметр фильтра 3, 4, 5, 6 и 7 мм, совместимость как минимум с 5fr и 6fr интродьюсерами.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</si>
  <si>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Դիստալ պրոտեկցիայի համակարգ, կիրառվող ենթամաշկային երակների և քնային զարկերակի ստենտավորման ժամանակ որպես առաքման, ինչպես նաև և էմբոլներից պաշտպանվելու ու դրանք հեռացնելու համակարգ, առաքման համակարգի երկարությունը 300 և 190սմ, առաքման համակարգի պրոֆիլ՝  3,2F, ֆիլտրի պարզեցված զամբյուղե ձևը թույլ է տալիս այն կիրառել ըստ միջամտության տեսակի 2,25մմ-ից մինչև 5,5մմ անոթների դեպքում, ֆիլտրի նյութը՝ պոլիուրեթանային թաղանթ 110 մկմ, համատեղելի ուղղորդիչ կաթետեր՝ 6F: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</si>
  <si>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Дистальная система протекции, используемая при стентировании подкожной вены и сонной артерии в качестве системы доставки, а также система защиты и удаления эмболов, длина системы доставки 300 и 190 см, профиль системы доставки: 3,2F, упрощенная форма корзины фильтра позволяет использовать в соответствии с типом вмешательства  для сосудов с диаметром от 2,25 мм до 5,5 мм, материал фильтра: полиуретановая мембрана 110 мкм, совместимый направляющий катетер: 6F.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</si>
  <si>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Интрадюср графт стента</t>
  </si>
  <si>
    <t>Ինտրոդուսեր՝ համատեղելի ստենտ գրաֆտի առաքման համակարգի հետ, ապահովում է գերազանց հեմոստազ, դիալատորի սահուն անցում դեպի պատյան, ռենտգենկօնտռաստ մարկերի առկայություն, ամրապնդված, հիդրոֆիլ ծածկույթով,  դիլատորի բռնակին ֆիկսող մեխանիզմով, ուղղորդիչի տրամագիծը 0,035'' : Չափերը՝ տրամագծերը 12, 14, 16, 18, 20, 22, 24 և 26 ֆր, երկարությունները  յուրաքանչյուր տրամագծի համար 28 և 64սմ: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</si>
  <si>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Интродьюсер: совместимый с системой доставки стент графта, обеспечивает превосходный гемостаз, плавный переход диалятора к оболочке, рентгеноконтрастный маркер, армированные, гидрофильное покрытие, фиксирующий механизм на рукоятке дилатора, диаметр проводника 0,035''. Размеры: диаметры 12, 14, 16, 18, 20, 22, 24 и 26fr., длина для каждого диаметра 28см и 64см.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</si>
  <si>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 xml:space="preserve">Катетр балон периферический с лекарственным покрытием </t>
  </si>
  <si>
    <t>Կաթետր բալոն պերիֆերիկ, OTW տիպի, պատած Պակլիտակսել դեղով, դեղի դոզան՝ 3մկգ/մմ², շավթի երկարությունը 80սմ և 135սմ, համատեղելի 0,014''/0,035'' ուղղորդիչների հետ: Բալոնի չափսերը՝
-2,00; 2,50; 3,00; 3,50; 4,00; 5,00 և 6,00մմ տրամագծերի համար  երկարությունները՝ առնվազն 7 չափ յուրաքանչյուր տրամագծի համար, ընդ որում ամենակարճը` ոչ ավել քան 40մմ, ամենաերկարը` ոչ պակաս քան 250մմ; 
-7,00 և 8,00մմ տրամագծերի համար  երկարությունները՝ առնվազն 5 չափ յուրաքանչյուր տրամագծի համար, ընդ որում ամենակարճը` ոչ ավել քան 40մմ, ամենաերկարը` ոչ պակաս քան 150մմ: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</si>
  <si>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 xml:space="preserve">Катетр балон периферический </t>
  </si>
  <si>
    <t>Կաթետր բալոն պերիֆերիկ, OTW տիպի,  համատեղելի 0.014" և 0.035" ուղղորդիչների հետ, շավթի երկարությունը 80, 135 և 150սմ ըստ համապատասխան ուղղորդիչների համատեղելիության՝ 0,014''/0,035'' ուղղորդիչների հետ, հիդրոֆիլ ծածկույթով, առնվազն երկու ռենտգենոկոնտրաստային մարկերի առկայություն, համատեղելիություն 4-7ֆր ինտրադյուսերի հետ ըստ համապատասխան ուղղորդիչի: Բալոնի նյութը՝ PEBA, չափսերը՝
-1,5մմ տրամագծի համար երկարությունները՝ առնվազն 3 չափ, ընդ որում ամենակարճը` ոչ ավել քան 40մմ, ամենաերկարը` ոչ պակաս քան 80մմ:
-2,0; 2,5; 3,0; 3,5; 4,0 և 5,0մմ տրամագծերի համար  երկարությունները՝ առնվազն 7 չափ յուրաքանչյուր տրամագծի համար, ընդ որում ամենակարճը` ոչ ավել քան 40մմ, ամենաերկարը` ոչ պակաս քան 250մմ:
-6,0; 7,0 և 8,0մմ տրամագծերի համար  երկարությունները՝ առնվազն 8 չափ յուրաքանչյուր տրամագծի համար, ընդ որում ամենակարճը` ոչ ավել քան 20մմ, ամենաերկարը` ոչ պակաս քան 150մմ:
-9,0; 10,0; 12,0 և 14,0մմ տրամագծերի համար  երկարությունները՝ առնվազն 6 չափ յուրաքանչյուր տրամագծի համար, ընդ որում ամենակարճը` ոչ ավել քան 20մմ, ամենաերկարը` ոչ պակաս քան 80մմ: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</si>
  <si>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Катетр балон периферический, типа OTW, совместим с проводником 0,014 " и 0,035 ", длина шавта 80, 135 и 150см соответственно с совместимыми прооводниками  0,014''/0,035'',  с гидрофильным покрытием, не менее двух рентгенконтрастных маркеров, совместимость с интрадюсерами 4-7Fr по соответственным прооводникам. Материал балона PEBA, размеры: 
- для диаметра 1,5мм, длина не менее 3 размеров, при том самая короткая: не более чем 40мм, самая длинная: не менее чем 80мм. 
- для диаметров 2,0; 2,5; 3,0; 3,5; 4,0 и 5,0мм, длина не менее 7 размеров для каждого диаметра, при том самая короткая: не более чем 40мм, самая длинная: не менее чем 250мм.
- для диаметров 6,0; 7,0 և 8,0мм, длина не менее 8 размеров для каждого диаметра, при том самая короткая: не более чем 20мм, самая длинная: не менее чем 150мм.  
- для диаметров 9,0; 10,0; 12,0 և 14,0мм, длина не менее 6 размеров для каждого диаметра, при том самая короткая: не более чем 20мм, самая длинная: не менее чем 80мм.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</si>
  <si>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Կաթետր բալոն պերիֆերիկ, OTW տիպի, շավթի երկարությունը 80, 90, 110, 135 և 150սմ ըստ համապատասխան ուղղորդիչների համատեղելիության՝ 0,018''/0,035'' ուղղորդիչների հետ: Բալոնի չափսերը՝ 
-2,0; 2,5; 3,0; 3,5 և 4,0մմ տրամագծերի համար  երկարությունները՝ առնվազն 8 չափ յուրաքանչյուր տրամագծի համար, ընդ որում ամենակարճը` ոչ ավել քան 20մմ, ամենաերկարը` ոչ պակաս քան 220մմ:
-5,0 և 6,0մմ տրամագծերի համար  երկարությունները՝ առնվազն 9 չափ յուրաքանչյուր տրամագծի համար, ընդ որում ամենակարճը` ոչ ավել քան 20մմ, ամենաերկարը` ոչ պակաս քան 220մմ:
-7,0; 8,0; 9,0 և 10,0մմ տրամագծերի համար  երկարությունները՝ առնվազն 6 չափ յուրաքանչյուր տրամագծի համար, ընդ որում ամենակարճը` ոչ ավել քան 20մմ, ամենաերկարը` ոչ պակաս քան 100մմ:
-12,0մմ տրամագծի համար երկարությունները՝ առնվազն 4 չափ, ընդ որում ամենակարճը` ոչ ավել քան 20մմ, ամենաերկարը` ոչ պակաս քան 60մմ:
-14,0; 15,0; 16,0; 18,0 և 20,0մմ տրամագծերի համար  երկարությունները՝ առնվազն 2 չափ յուրաքանչյուր տրամագծի համար, ընդ որում ամենակարճը` ոչ ավել քան 40մմ, ամենաերկարը` ոչ պակաս քան 60մմ:
-22,0 և 25,0մմ տրամագծերի համար  երկարությունները՝ առնվազն 1 չափ յուրաքանչյուր տրամագծի համար, ընդ որում 40-60մմ: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</si>
  <si>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Катетр балон периферический, типа OTW, длина шавта 80, 90, 110, 135 и 150см соответственно с совместимыми прооводниками  0,018''/0,035'', размеры балона:
- для диаметров 2,0; 2,5; 3,0; 3,5 и 4,0мм, длина не менее 8 размеров для каждого диаметра, при том самая короткая: не более чем 20мм, самая длинная: не менее чем 220мм.
- для диаметров 5,0 и 6,0мм, длина не менее 9 размеров для каждого диаметра, при том самая короткая: не более чем 20мм, самая длинная: не менее чем 220мм.  
- для диаметров 7,0; 8,0; 9,0 и 10,0мм, длина не менее 6 размеров для каждого диаметра, при том самая короткая: не более чем 20мм, самая длинная: не менее чем 100мм. 
- для диаметра 12,0мм, длина не менее 4 размеров для каждого диаметра, при том самая короткая: не более чем 20мм, самая длинная: не менее чем 60мм.
- для диаметров 14,0; 15,0; 16,0; 18,0 и 20,0мм, длина не менее 2 размеров для каждого диаметра, при том самая короткая: не более чем 40мм, самая длинная: не менее чем 60мм. 
- для диаметров 22,0 и 25,0мм, длина не менее 1 размеров для каждого диаметра, при том 40-60мм.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</si>
  <si>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Կաթետր բալոն պերիֆերիկ, առաքման համակարգ՝ OTW, շավթի երկարությունը 80, 90, 135, 145 և 150սմ ըստ համապատասխան ուղղորդիչների համատեղելիության՝ 0,014''/0,018''/0,035'' ուղղորդիչների հետ, հիդրոֆիլ ծածկույթով, երկու ռենտգենոկոնտրաստային մարկեր, համատեղելիություն 4-7F ինտրադյուսերի հետ ըստ ուղղորդիչների համապատասխանության:  Բալոնի չափսերը՝ 
-1,2 և 1,5մմ տրամագծերի համար  երկարությունները՝ առնվազն 2 չափ յուրաքանչյուր տրամագծի համար, ընդ որում ամենակարճը` ոչ ավել քան 12մմ, ամենաերկարը` ոչ պակաս քան 20մմ:
-2,0; 2,5 և 3,0մմ տրամագծերի համար  երկարությունները՝ առնվազն 6 չափ յուրաքանչյուր տրամագծի համար, ընդ որում ամենակարճը` ոչ ավել քան 20մմ, ամենաերկարը` ոչ պակաս քան 200մմ:
-4,0; 5,0 և 6,0մմ տրամագծերի համար  երկարությունները՝ առնվազն 9 չափ յուրաքանչյուր տրամագծի համար, ընդ որում ամենակարճը` ոչ ավել քան 20մմ, ամենաերկարը` ոչ պակաս քան 250մմ:
-5,5 և 7,0մմ տրամագծերի համար  երկարությունները՝ առնվազն 8 չափ յուրաքանչյուր տրամագծի համար, ընդ որում ամենակարճը` ոչ ավել քան 20մմ, ամենաերկարը` ոչ պակաս քան 200մմ:
-8,0; 9,0; 10,0; 12,0 և 14,0մմ տրամագծերի համար  երկարությունները՝ առնվազն 4 չափ յուրաքանչյուր տրամագծի համար, ընդ որում ամենակարճը` ոչ ավել քան 20մմ, ամենաերկարը` ոչ պակաս քան 80մմ: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</si>
  <si>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Катетр балон периферический, типа OTW, длина шавта 80, 90, 135, 145 и 150см соответственно с совместимыми прооводниками  0,014''/0,018''/0,035'', гидрофильное покрытие, две рентгенконтрастные маркеры, савместимость с интрадюсерами 4-7Fr по соответственным прооводникам.Размеры балона:
- для диаметров 1,2 и 1,5мм, длина не менее 2 размеров для каждого диаметра, при том самая короткая: не более чем 12мм, самая длинная: не менее чем 20мм.
- для диаметров 2,0; 2,5 и 3,0мм, длина не менее 6 размеров для каждого диаметра, при том самая короткая: не более чем 20мм, самая длинная: не менее чем 200мм.  
- для диаметров 4,0; 5,0 և 6,0мм, длина не менее 9 размеров для каждого диаметра, при том самая короткая: не более чем 20мм, самая длинная: не менее чем 250мм. 
- для диаметров -5,5 և 7,0мм, длина не менее 8 размеров для каждого диаметра, при том самая короткая: не более чем 20мм, самая длинная: не менее чем 200мм. 
- для диаметров 8,0; 9,0; 10,0; 12,0 և 14,0мм, длина не менее 4 размеров для каждого диаметра, при том самая короткая: не более чем 20мм, самая длинная: не менее чем 80мм.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</si>
  <si>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Կաթետր բալոն պերիֆերիկ, առաքման համակարգը՝ OTW  և Monorail, շավթի երկարությունը՝ 90սմ և 150սմ, համատեղելի ուղղորդիչ՝ 0,014",  պայթման ճնշում՝ 14 ATM, համատեղելի ինտրադյուսեր՝  4F, բալոնի նյութը պոլիմեր, չափսերը՝
-1,50մմ տրամագծի համար երկարությունները՝ առնվազն 1 չափ, ընդ որում 40-50մմ,
-2,0; 2,5, 3,0; 3,5 և 4,0մմ տրամագծերի համար  երկարությունները՝ առնվազն 6 չափ յուրաքանչյուր տրամագծի համար, ընդ որում ամենակարճը` ոչ ավել քան 60մմ, ամենաերկարը` ոչ պակաս քան 220մմ: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</si>
  <si>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Катетр балон периферический, система доставки OTW и Monorail, длина шавта 90 и 150см, совместимость с 0,014'' проводником, взрывное давление 14 атм, совместимость с 4фр интрадюсором,   материал балона полимер, размеры балона:
- для диаметра 1,50мм, длина не менее 1 размера при том 40-50мм.
- для диаметров 2,0; 2,5, 3,0; 3,5 և 4,0мм, длина не менее 6 размеров для каждого диаметра, при том самая короткая: не более чем 60мм, самая длинная: не менее чем 220мм.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</si>
  <si>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Կաթետր բալոն պերիֆերիկ, առաքման համակարգը՝ OTW  և Monorail, շավթի երկարությունը՝ 40, 80, 90, 135 և 150սմ, համատեղելի ուղղորդիչ՝ 0,018",  պայթման ճնշում՝ 14 ATM, համատեղելի ինտրադյուսեր՝  4fr, 5fr և 6fr, բալոնի նյութը պոլիմեր, չափսերը՝
-2,0; 2,5, 3,0 և 3,5մմ տրամագծերի համար  երկարությունները՝ առնվազն 5 չափ յուրաքանչյուր տրամագծի համար, ընդ որում ամենակարճը` ոչ ավել քան 20մմ, ամենաերկարը` ոչ պակաս քան 220մմ:
-4,0մմ տրամագծի համար երկարությունները՝ առնվազն 7 չափ, ընդ որում ամենակարճը` ոչ ավել քան 20մմ, ամենաերկարը` ոչ պակաս քան 220մմ:,
-5,0; 6.0 և 7,0մմ տրամագծերի համար  երկարությունները՝ առնվազն 10 չափ յուրաքանչյուր տրամագծի համար, ընդ որում ամենակարճը` ոչ ավել քան 20մմ, ամենաերկարը` ոչ պակաս քան 220մմ:
-8,0; 9.0 և 10,0մմ տրամագծերի համար  երկարությունները՝ առնվազն 5 չափ յուրաքանչյուր տրամագծի համար, ընդ որում ամենակարճը` ոչ ավել քան 20մմ, ամենաերկարը` ոչ պակաս քան 80մմ: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</si>
  <si>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Катетр балон периферический, система доставки OTW и Monorail, длина шавта 40, 80, 90, 135 и 150см, совместимость с 0,018'' проводником, взрывное давление 14 атм, совместимость с 4фр, 5фр и 6фр интрадюсорами, материал балона полимер,размеры балона:
- для диаметров 2,0; 2,5, 3,0 և 3,5мм, длина не менее 5 размеров для каждого диаметра, при том самая короткая: не более чем 20мм, самая длинная: не менее чем 220мм.
- для диаметра 4,0мм, длина не менее 7 размера при том самая короткая: не более чем 20мм, самая длинная: не менее чем 220мм.
- для диаметров 5,0; 6,0 և 7,0мм, длина не менее 10 размеров для каждого диаметра, при том самая короткая: не более чем 20мм, самая длинная: не менее чем 220мм.
- для диаметров 8,0; 9,0 և 10,0мм, длина не менее 5 размеров для каждого диаметра, при том самая короткая: не более чем 20мм, самая длинная: не менее чем 80мм.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</si>
  <si>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Կաթետր բալոն պերիֆերիկ, բարձր ճնշման, առաքման համակարգը՝ OTW, շավթի երկարությունը՝ 40, 75 և 135սմ, համատեղելի ուղղորդիչ՝ 0,035",  պայթման ճնշում՝ 14-24 ATM, համատեղելի ինտրադյուսեր՝ 5fr, 6fr և 7fr , բալոնի նյութը պոլիմեր, չափսերը՝
-3,0; 4,0; 5,0; 6,0; 7,0 և 8,0մմ տրամագծերի համար  երկարությունները՝ առնվազն 10 չափ յուրաքանչյուր տրամագծի համար, ընդ որում ամենակարճը` ոչ ավել քան 20մմ, ամենաերկարը` ոչ պակաս քան 200մմ:
-9,0; 10,0 և 12,0մմ տրամագծերի համար  երկարությունները՝ առնվազն 5 չափ յուրաքանչյուր տրամագծի համար, ընդ որում ամենակարճը` ոչ ավել քան 20մմ, ամենաերկարը` ոչ պակաս քան 80մմ: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</si>
  <si>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Катетр балон периферический, высокого  давления, система доставки OTW , длина шавта 40, 75 и 135см, совместимость с 0,035'' проводником, взрывное давление 14-24 атм, совместимость с 5фр, 6фр и 7фр интрадюсорами, материал балона полимер, диаметры:
- для диаметров 3,0; 4,0; 5,0; 6,0; 7,0 и 8,0мм, длина не менее 10 размеров для каждого диаметра, при том самая короткая: не более чем 20мм, самая длинная: не менее чем 200
- для диаметров 9,0; 10,0 և 12,0мм, длина не менее 5 размеров для каждого диаметра, при том самая короткая: не более чем 20мм, самая длинная: не менее чем 80мм.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</si>
  <si>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Катетр балон графт стента</t>
  </si>
  <si>
    <t>Կաթետր բալոն ստենտ գրաֆտի համար, կատետերի չափը՝ 8F, շավթի աշխատանքային երկարությունը 100սմ, համատեղելի 12ֆռ ինտրադյուսորի հետ, ուղղորդիչը 0,038'', բալոնի ընդարձակման տրամագիծը 10-46մմ: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 
:</t>
  </si>
  <si>
    <t>Баллонный катетр для графт стента, размер катетра 8фр, рабочая длина шавта 100см, совместим с интрадюсором 12фр, направляющий 0,0,38'', диаметр раздувания балона 10-46 мм.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</si>
  <si>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Поцедурный набор внутривенной абляции</t>
  </si>
  <si>
    <t>ՈՒռուցիկ խողովակով օժանդակ հավաքածու՝ նախատեսված կաթետրով ներերակային աբլյացիայի միջամտության համար: Պետք է կիրառելի լինի ClosureFast աբլացիոն կաթետրների հետ: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</si>
  <si>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Набор с утолщенной трубкой, предназначенный для внутривенной абляции с помощю катетра.  Должен быть применим с абляционными катетерами ClosureFast.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</si>
  <si>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Направляющий периферический</t>
  </si>
  <si>
    <t>ՈՒղղորդիչ պերիֆերիկ, դիստալ հատվածը նիտինոլից 10սմ և 25սմ,  պոլիմերային և հիդրոֆիլիկ ծածկույթով, տրամագիծը 0.014'' և 0,018'', երկարությունը 190սմ և 300սմ, ծայրը 2,8g և 3,5g, ծայրի ռենտգենկոնտրաստությունը 3սմ: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</si>
  <si>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Периферический направляющий, дистальная часть из нитинола 10см и 25см с полимерным и гидтофильным покрытием, диаметр 0,014'' и 0,018'', длина 190см и 300см, кончик 2,8g и 3,5g, рентгенконтрастность кончика 3см.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</si>
  <si>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Ներանոթային ուղղորդիչ սուպերկոշտ տեսակի, տրամագիծը՝ 0.035'' և 0.038'', Երկարությունը՝ 75սմ, 145սմ, 180սմ և 260սմ, նյութը՝ չժանգոտվող պողպատ: Միջուկի կառուցվածքը՝ ուժեղացված աջակցություն: Ծածկույթը՝ տեֆլոն ( PTFE),  ծայրի ձևը՝ ուղիղ և J, ծայրի երկարությունը՝ 1սմ, 4 սմ, 6 սմ, 7 սմ: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</si>
  <si>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Внутрисосудный направляющий супержесткого типа, диаметры 0,035" и 0,038", длина 75см, 145см, 180см и 260см,  материал из нержавеющего сталя, строение стержня усиленная, покрытие тефлоновое PTFE,  кончик прямая и кривая, длина кончика 1, 4, 6 и 7 см.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</si>
  <si>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Ներանոթային ուղղորդիչ, տրամագիծը՝ 0,014'', 0,018'' և 0.035'', երկարությունը՝ 300սմ, 400սմ, նյութը՝ գերէլաստիկ նիտիլոնից,  սիլիկոնային ծածկույթով, կայուն ճկումների և ապահովում է պտտող մոմենտ, ծայրի ձևը ուղիղ և անկյունով, 2,5սմ, 9սմ և 15սմ երկարությամբ: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</si>
  <si>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Внутрисосудный направляющий, диаметры 0,014'', 0,018'' и 0.035'', длина 300см,  материал из сверхэластичного нитинола, с силиконовым покрытием, устойчив к перегибам и обеспечивают крутящий момент,   кончик прямая и с углом, длина 2,5см, 9см и 15см.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</si>
  <si>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Ներանոթային ուղղորդիչ, վերահսկող տեսակի, տրամագիծը՝ 0,018''; Երկարությունը՝ 110սմ, 150սմ, 200սմ և 300սմ, միջուկի նյութը՝ չժանգոտվող պողպատ, ծածկույթը՝ պոլիմերային հիդրոֆիլ, տեֆլոնային՝ պրոքսիմալ հատվածում, ծայրը՝ 6g , 8g, ծայրի ձևը ուղիղ, ծայրի երկարությունը՝  8սմ և 12սմ: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</si>
  <si>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Внутрисосудный направляющий контрольного типа, диаметр 0,018", длина 110см, 150см, 200см и 300см,  материал из нержавеющего сталя, покрытие полимерное гидрофильное, проксимальная часть тефлоновая, кончик 6g и 8g, кончик прямой, длина кончика 8см и 12см.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</si>
  <si>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Ներանոթային ուղղորդիչ, վերահսկող տեսակի, տրամագիծը՝ 0,014''; երկարությունը՝ 182սմ և 300սմ, միջուկի նյութը՝ չժանգոտվող պողպատ, ծածկույթը՝ պոլիմերային հիդրոֆիլ, տեֆլոնային՝ պրոքսիմալ հատվածում,  ծայրը 3g և 6g, ծայրի ձևը՝ ուղիղ և կոր, ծայրի երկարությունը 8սմ և 11սմ: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</si>
  <si>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Внутрисосудный направляющий контрольного типа, диаметр 0,014", длина 182 и 300см,  материал из нержавеющего сталя, покрытие полимерное гидрофильное, проксимальная часть тефлоновая, кончик 3g и 6g, кончик прямой и кривой, длина кончика 8см и 11см.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</si>
  <si>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Направляющий периферический управляемый</t>
  </si>
  <si>
    <t>ՈՒղղորդիչ պերիֆերիկ կառավարվող, նյութը՝ չժանգոտվող պողպատ, որը պատված է պոլիտետրաֆտորէթիլենով( PTFE), միջուկի մոտակա հատվածը ձգվում է դեպի վերջ, դառնալով ճկուն և ձուլվող ծայրամաս, ուղղորդիչի երկարությունը՝ 185սմ, 300սմ, կիսաճկուն մասի երկարությունը` 6սմ և 11սմ, արտաքին տրամագիծը (առավելագույնը)՝ 0,035''(0,89մմ), ծայրի ձևը J և C, ծայրին վոլֆրամի ռադիոթափանցիկ ոսկեզօծ պարույր, պարուրային զսպանակի երկարությունը 4սմ, ծայրի ռենտգենկոնտրաստությունը 4սմ: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</si>
  <si>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Периферический направляющий управляемый, материал: нержавеющая сталь покрытая политетрафторэтиленом (ПТФЭ), ближайшая часть стержня доходит до конца, превращаясь в гибкий и сплавный наконечник, длина направляющего 185 см, 300 см, длина полугибкой части: 6см и 11см, внешний диаметр (максимальный): 0,035'' (0,89 мм), форма наконечника J и C, рентгенопрозрачная вольфрамовая позолоченная спираль на наконечнике, длина спиральной пружины 4 см, рентгеноконтрастный наконечник 4 см.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</si>
  <si>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 xml:space="preserve">Стент графт периферический </t>
  </si>
  <si>
    <t>Ստենտ գրաֆտ առաքման համակարգով, նախատեսված կրծքային աորտայի վայրէջ հատվածի վերականգնման համար շերտազատման դեպքերում, ստենտի նյութը նիտինոլ, գրաֆտի նյութը PTFE, ունի պլատին-իրրիդիումե ռենտգենկոնտրաստ մարկերներ դիստալ և պրոքսիմալ հատվածներում, ունի կոնաձև տարբերակներ որոնց դիստալ տրամագիծը փոքր է պրոքսիմալից: Չափսերը՝ (պրոքսիմալ տրամագիծ-դիստալ տրամագիծ-ծածկված երկարություն, առաքման համակարգ՝ ա/հ)
-20մմ և 22մմ - 20մմ և 22մմ - 40-ից 120մմ տիրույթում առնվազն 5- ական երկարություն, ա/հ 21Fr,
-24մմ և 26մմ - 24մմ և 26մմ - 40-ից 160մմ տիրույթում առնվազն 7 չափ, ա/հ 21Fr, 
-28մմ, 30մմ և 32մմ - 28մմ, 30մմ և 32մմ -  40-ից 200մմ տիրույթում առնվազն 9 չափ, ա/հ 21Fr,
-34մմ, 36մմ և 38մմ - 34մմ, 36մմ և 38մմ -  40-ից 200մմ տիրույթում առնվազն 9 չափ, ա/հ 23Fr,
-40մմ, 42մմ, 44մմ և 46մմ - 40մմ, 42մմ, 44մմ և 46մմ -  40-ից 200մմ տիրույթում առնվազն 9 չափ, ա/հ 24Fr,
-ունի նաև 28մմ և բարձր պրոքսիմալ չափերից յուրաքանչյուրի համար առնվազն 3 կոնաձև տարբերակներ: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</si>
  <si>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Стент-графт с системой доставки, для восстановления нисходящей части грудной аорты при аневризмах,  материал стента нитинол, материал графта PTFE, имеет платинниум-ирридиум рентгеноконтрастные маркеры в проксимальной и в дистальной частьях, имеет и конические варианты при которых дистальный диаметр меньше проксимального. Размеры (проксимальный диаметр-дистальный диаметр-покрытая длина, размер системы доставки: с/д)
-20мм и 22мм - 20мм и 22мм - в промежудке 40-120мм не менее 5 длины, с/д 21fr;
-24мм и 26мм - 24мм и 26мм - в промежудке 40-160мм не менее 7 длины, с/д 21fr;
-28мм, 30мм и 32мм - 28мм, 30мм и 32мм - в промежудке 40-200мм не менее 9 длины, с/д 21fr;
-34мм, 36мм и 38мм - 34мм, 36мм и 38мм - в промежудке 40-200мм не менее 9 длины, с/д 23fr;
-40мм, 42мм, 44мм и 46мм - 40мм, 42мм, 44мм и 46мм - в промежудке 40-200мм не менее 9 длины, с/д 24fr;
-для каждого проксимального диаметра 28мм и выше, имеются не менее 3 размеров конического стента.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</si>
  <si>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Ստենտ գրաֆտ առաքման համակարգով, նախատեսված կրծքային աորտայի շերտազատման և տրավմատիկ դեպքերի համար, ունի ուղիղ և կոնաձև տարբերակներ,  ՄՌՏ համատեղելի, ունի ռենտգենկոնտռաստ մարկերներ դիստալ և պրոքսիմալ հատվածներում, առաքման համակարգը 22-25fr: Չափսերը՝
- պրոքսիմալ-դիստալ տրամագծերը 22-46մմ տիրույթում առնվազն 13 չափս ուղիղ ձևի, առաքման համակարգի երկարությունը 100-200սմ, ծածկված երկարությունները 107-212մմ տիրույթում առնվազն 8 չափ:
- 26մմ և բարձր պրոքսիմալ չափերից յուրաքանչյուրի համար առկա  կոնաձև տարբերակ: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</si>
  <si>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Стент-графт с системой доставки, для восстановления грудной аорты при аневризмах и при травмах, имеет прямые и конические варианты, МРТ совместимый, имеет рентгеноконтрастные маркеры в проксимальной и в дистальной частьях, система доставки 22-25fr. Размеры:
-проксимальный-дистальный диаметры в диапазоне 22-46мм не менее 13 размеров прямых, длина системы доставки 100-200см, покрытая длина стента  в диапазоне 107-212мм не менее 8 размеров.
-для каждого проксимального диаметра 26мм и выше должно иметься конический вариант.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</si>
  <si>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Стент графт периферический бифуркационный</t>
  </si>
  <si>
    <t>Ստենտ գրաֆտ առաքման համակարգով, ճյուղավոր, ռենտգենկոնտրաստ մարկերներով, նախատեսված որովայնային աորտայի անրիզմաների վերականգնման համար, ստենտի նյութը նիտինոլ: Չափսերը՝
-Պրոքսիմալ գրաֆտի տրամագիծը 23մմ և 25մմ, դիստալ գրաֆտի տրամագիծը  13մմ և 16մմ, ծածկված երկարությունը 124մմ, 145մմ և 166մմ, կաթետրը 18Fr,
-Պրոքսիմալ գրաֆտի տրամագիծը 28մմ, դիստալ գրաֆտի տրամագիծը  13մմ, 16մմ և 20մմ, ծածկված երկարությունը 124մմ, 145մմ և 166մմ, կաթետրը 18Fr,
 -Պրոքսիմալ գրաֆտի տրամագիծը 32մմ, դիստալ գրաֆտի տրամագիծը  16մմ և 20մմ, ծածկված երկարությունը 124մմ, 145մմ և 166մմ, կաթետրը 20Fr,
 -Պրոքսիմալ գրաֆտի տրամագիծը 36մմ, դիստալ գրաֆտի տրամագիծը  16մմ և 20մմ, ծածկված երկարությունը 145մմ և 166մմ, կաթետրը 20Fr: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</si>
  <si>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Стент-графт с системой доставки, бифуркационный, для восстановления аневризмы брюшной аорты, материал стента нитинол, имеет рентгенконтрастные маркеры. Размеры:
- диаметр проксимального графта 23мм и 25мм, диаметр дистального графта 13мм и 16мм, покрытая длина 124мм, 145мм и 166мм, катетр 18fr.
- диаметр проксимального графта 28мм, диаметр дистального графта 13мм, 16мм и 20мм, покрытая длина 124мм, 145мм и 166мм, катетр 18fr.
- диаметр проксимального графта 32мм, диаметр дистального графта 16мм и 20мм, покрытая длина 124мм, 145мм и 166мм, катетр 20fr.
- диаметр проксимального графта 36мм, диаметр дистального графта 16мм и 20мм, покрытая длина 145мм и 166мм, катетр 20fr.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</si>
  <si>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Стент графт периферический конечность</t>
  </si>
  <si>
    <t>Ստենտ գրաֆտ առաքման համակարգով, որը հանդիսանում է որովայնային աորտայի անևրիզմաների վերականգնման համար նախատեսված ճյուղավոր ստենտ գրաֆտի վերջույթ, նյութը նիտինոլ, ռենտգենկոնտրաստ մարկերներով: Չափսերը
-Պրոքսիմալ գրաֆտի տրամագիծը 16մմ, դիստալ գրաֆտի տրամագիծը  10մմ,  13մմ և 16մմ, ծածկված երկարությունը 82մմ, 93մմ և 124մմ  կաթետրը 14Fr,
-Պրոքսիմալ գրաֆտի տրամագիծը 16մմ, դիստալ գրաֆտի տրամագիծը  10մմ,  13մմ և 16մմ, ծածկված երկարությունը 156մմ և 199մմ  կաթետրը 16Fr,
-Պրոքսիմալ գրաֆտի տրամագիծը 16մմ, դիստալ գրաֆտի տրամագիծը  20մմ, 24մմ և 28մմ, ծածկված երկարությունը 82մմ, 93մմ, 124մմ, 156մմ և 199մմ կաթետրը 16Fr: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</si>
  <si>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Стент-графт с системой доставки, который является конечностью бифуркационного стент графта для восстановления аневризмы брюшной аорты, материал стента нитинол, имеет рентгенконтрастные маркеры. Размеры:
- диаметр проксимального графта 16мм, диаметр дистального графта 10мм, 13мм и 16мм, покрытая длина 82мм, 93мм и 124мм, катетр 14fr.
- диаметр проксимального графта 16мм, диаметр дистального графта 10мм, 13мм и 16мм, покрытая длина 156мм и 199мм, катетр 16fr.
- диаметр проксимального графта 16мм, диаметр дистального графта 20мм, 24мм и 28мм, покрытая длина 82мм, 93мм и 124мм, 156мм и 199мм, катетр 16fr.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</si>
  <si>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Стент периферический</t>
  </si>
  <si>
    <t>Մատրիցային ընդարձակվող բալոնային պերիֆերիկ ստենտ, նյութը՝ կոբալտ-քրոմի համաձուլվածք  L-605, կառուցված մի քանի ալիքաձև օղակներից՝ դրանց միջև միացումներով, առաքման համակարգը OTW , շավթի երկարությունը 80սմ և 135սմ, համատեղելի  0.035" ուղղորդչի հետ, համադրելիություն 6 և 7ֆր ինտրադյուսերի հետ, կաթետրի դիստալ հատվածի հիդրոֆիլային ծածկույթ, ունի ռենտգենկոնտրաստ մարկերներ: Ստենտի չափերը՝
-տրամագծերը` 5,0;  6,0;  7,0; 8,0; 9,0 և 10,0մմ, երկարությունը առնվազն 5 չափ յուրաքանչյուր տրամագծերի համար, ընդ որում ամենակարճը` ոչ ավել քան 17մմ, ամենաերկարը` ոչ պակաս քան 57մմ: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</si>
  <si>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Матрицная расширяюшимся балоном периферический стент, материал кобальт-хромовый сплав L-605, состоит из нескольких волнистых колец и соединений между ними, система доставки OTW, длина шавта 80см и 135 см, савместимость с направляющим 0,035'',  с интродюсорами 6 и 7фр, гидрофильное покрытие дистальной части катетра, имеет рентгенконтрастные маркеры. Размеры стента: 
 -диаметры  5,0; 6,0; 7,0; 8,0; 9,0 и 10,0мм, длина не менее 5 размеров для каждого диаметра, при том самая короткая: не более чем 17мм, самая длинная: не менее чем 57мм.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</si>
  <si>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Պերիֆերիկ ստենտ, բացվում է կաթետր բալոնի օգնությամբ, նյութը՝ չժանգոտվող պողպատ L316, առաքման համակարգը OTW, շավթի երկարությունը  75  և 135 սմ, համատեղելի ինտրադյուսեր՝  6-7F, համատեղելի ուղղորդիչ` 0,035'': Ստենտի չափերը՝
-Տրամագծերը՝ 6,0; 7,0 և 8,0մմ,  երկարությունը առնվազն 4 չափ բոլոր տրամագծերի համար, ընդ որում ամենակարճը` ոչ ավել քան 17մմ, ամենաերկարը` ոչ պակաս քան 57մմ:
-Տրամագծերը՝ 9,0 և 10,0մմ,  երկարությունը առնվազն 3 չափ բոլոր տրամագծերի համար, ընդ որում ամենակարճը` ոչ ավել քան 25մմ, ամենաերկարը` ոչ պակաս քան 57մմ: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</si>
  <si>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Стент периферический, раскрывающиеся с помощю катетра балона, материал нержавеющий сталь L316, система доставки OTW, длина шавта 75см и 135см, совместимость с интрадюсером 6-7фр, с направляющим 0,035''. Размеры стента:
-диаметры  6,0; 7,0 и 8,0мм, длина не менее 4 размеров для каждого диаметра, при том самая короткая: не более чем 17мм, самая длинная: не менее чем 57мм.
-диаметры  9,0 и 10,0мм, длина не менее 3 размеров для каждого диаметра, при том самая короткая: не более чем 25мм, самая длинная: не менее чем 57мм.
 На этапе исполнения договора должно быть предоставлено гарантийное письмо от производителя продукта или его представителя.</t>
  </si>
  <si>
    <t>Стент периферический самораскрывающийся</t>
  </si>
  <si>
    <t>Ինքնաբացվող պերիֆերիկ ստենտ, OTW առաքման համակարգով, ստենտի նյութը նիտինոլ, դիզայնը հիբրիդային՝ բաց և փակ բջիջներով, ճաղերի հաստությունը 170µ, շավթի աշխատանքային երկարությունը 120սմ, ռենտգենկոնտրաստային նշակիրներ, համատեղելի 0,035" ուղղորդիչի հետ և 6fr ինտրադյուսորի հետ: Ստենտի չափսերը՝
-տրամագծերը՝ 5,0; 6,0; 7,0 և 8,0մմ, երկարությունը առնվազն 9 չափ յուրաքանչյուր տրամագծի համար, ընդ որում ամենակարճը` ոչ ավել քան 40մմ, ամենաերկարը` ոչ պակաս քան 220մմ:
-տրամագիծ 9,0մմ, երկարությունը առնվազն 3 չափ ընդ որում ամենակարճը` ոչ ավել քան 40մմ, ամենաերկարը` ոչ պակաս քան 80մմ:
-տրամագիծ 10,0մմ, երկարությունը առնվազն 5 չափ ընդ որում ամենակարճը` ոչ ավել քան 40մմ, ամենաերկարը` ոչ պակաս քան 120մմ: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</si>
  <si>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Самораскрывающийся периферический стент с системой доставки OTW, материал стента нитинол, гибридный дизайн: открытые и закрытые ячейки, толщина створок 170µ, рабочая длина шавта120см , рентгеноконтрастные маркеры, совместим с направляющим 0,035'' и интрадюсором 6fr. Размеры стента:
-диаметры 5,0; 6,0; 7,0 и 8,0мм, длина не менее 9 размеров для каждого диаметра, при том самая короткая: не более чем 40мм, самая длинная: не менее чем 220мм.
-диаметр 9,0мм, длина не менее 3 размеров, при том самая короткая: не более чем 40мм, самая длинная: не менее чем 80мм.
-диаметр 10,0мм, длина не менее 5 размеров, при том самая короткая: не более чем 40мм, самая длинная: не менее чем 120мм.
 На этапе исполнения контракта необходимо предоставить гарантийное письмо от производителя или его представителя.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</si>
  <si>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Ինքնաբացվող պերիֆերիկ ստենտ, OTW առաքման համակարգով, շավթի աշխատանքային երկարությունը 120սմ, ստենտի նյութը նիտինոլ, համատեղելի 0,014'' և 0,018'' ուղղորդիչների հետ,  համատեղելիություն 6fr ինտրադյուսորների հետ: Ստենտի չափսերը՝
-տրամագծերը՝ 4,5 և 5,0մմ, երկարությունը առնվազն 7 չափ յուրաքանչյուր տրամագծի համար, ընդ որում ամենակարճը` ոչ ավել քան 20մմ, ամենաերկարը` ոչ պակաս քան 120մմ:
-տրամագծերը՝ 5,5; 6,0 և 6,5մմ, երկարությունը առնվազն 8 չափ յուրաքանչյուր տրամագծի համար, ընդ որում ամենակարճը` ոչ ավել քան 20մմ, ամենաերկարը` ոչ պակաս քան 150մմ:
-տրամագծերը՝ 7,0 և 7,5մմ, երկարությունը առնվազն 6 չափ յուրաքանչյուր տրամագծի համար, ընդ որում ամենակարճը` ոչ ավել քան 20մմ, ամենաերկարը` ոչ պակաս քան 100մմ: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</si>
  <si>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Самораскрывающийся периферический стент с системой доставки OTW рабочая длина шавта 120см, материал стента нитинол, совместимость с направляющими 0,014'' и 0,018'', совместимость с интрадюсором 6fr: Размеры стента:
-диаметры 4,5 и 5,0мм, длина не менее 7 размеров для каждого диаметра, при том самая короткая: не более чем 20мм, самая длинная: не менее чем 120мм.
-диаметры 5,5; 6,0 и 6,5мм, длина не менее 8 размеров для каждого диаметра, при том самая короткая: не более чем 20мм, самая длинная: не менее чем 150мм.
-диаметры 7,0 и 7,5мм, длина не менее 6 размеров для каждого диаметра, при том самая короткая: не более чем 20мм, самая длинная: не менее чем 100мм.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</si>
  <si>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Ինքնաբացվող պերիֆերիկ ստենտ առաքման համակարգով, շավթի աշխատանքային երկարությունը՝ 80սմ և 120սմ, համատեղելի ինտրադյուսեր՝ 6F, համատեղելի ուղղորդիչ՝ 0.035", ռենտգենոկոնտրաստային մարկերների առկայություն: Ստենտի չափսերը՝
-տրամագիծը 5,0մմ, երկարությունը առնվազն 7 չափ ընդ որում ամենակարճը` ոչ ավել քան 20մմ, ամենաերկարը` ոչ պակաս քան 120մմ:
-տրամագծերը՝ 6,0; 7,0 և 8,0մմ, երկարությունը առնվազն 9 չափ յուրաքանչյուր տրամագծի համար, ընդ որում ամենակարճը` ոչ ավել քան 20մմ, ամենաերկարը` ոչ պակաս քան 200մմ: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</si>
  <si>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Самораскрывающийся периферический стент с системой доставки,  рабочая длина эавта 80см и 120см, совместимость с интрадюсером 6F и направляющим 0,035''. наличие рентгенконтрастных маркеров. Размеры стента:
-диаметр 5,0мм, длина не менее 7 размеров, при том самая короткая: не более чем 20мм, самая длинная: не менее чем 120мм.
-диаметры 6,0; 7,0 и 8,0мм, длина не менее 9 размеров для каждого диаметра, при том самая короткая: не более чем 20мм, самая длинная: не менее чем 200мм.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</si>
  <si>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Стент периферический самораскрывающиеся</t>
  </si>
  <si>
    <t>Ինքնաբացվող պերիֆերիկ ստենտ, հիբրիդային կառուցվածքի՝ ծայրերը փակ դիզայնով, կենտրոնում բաց դիզայնով, լազերային կտրում, նյութը՝ նիկել-տիտան համաձուլվածք, ռենտգենոկոնտրաստային մարկերներով, առաքման համակարգը` OTW, շավթի երկարությունը 75սմ և 130 սմ, կաթետերի կառուցվածքը երեք կոմպոնենտային, համատեղելիություն 6F ինտրադյուսերի հետ և 0,035'' ուղղորդիչի հետ: Ստենտի չափսերը՝
-Տրամագծերը՝ 5,0; 6,0; 7,0 և 8,0մմ, երկարությունը առնվազն 8 չափ յուրաքանչյուր տրամագծի համար, ընդ որում ամենակարճը` ոչ ավել քան 20մմ, ամենաերկարը` ոչ պակաս քան 200մմ: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</si>
  <si>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Самораскрывающийся периферический стент, гибридной конструкции: закрытый в краях, открытый в центре, лазерный срез, материал сплав никель-титана,с рентгенконтрастными маркерами, система доставки OTW, длина шавта 75см и 130см, конструкция катетра трехкомпонентный, совместимость с интрадюсером 6F и с  направляющим 0,035''. Размеры стента:
- диаметры 5,0; 6,0; 7,0 и 8,0мм, длина не менее 8 размеров для каждого диаметра, при том самая короткая: не более чем 20мм, самая длинная: не менее чем 200мм.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</si>
  <si>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Ինքնաբացվող պերիֆերիկ ստենտ առաքման համակարգով, շավթի աշխատանքային երկարությունը 75սմ և 135սմ, համատեղելիություն 0,035'' ուղղորդիչի հետ, ռենտգենոկոնտրաստային մարկերներ: Ստենտի չափսերը՝
-տրամագծերը՝ 5,0; 6,0; 7,0; 8,0; 10,0; 12,0; 14,0 և 16,0մմ, երկարությունը առնվազն 4 չափ յուրաքանչյուր տրամագծի համար, ընդ որում ամենակարճը` ոչ ավել քան 20մմ, ամենաերկարը` ոչ պակաս քան 80մմ:
-տրամագծերը՝ 18,0; 20,0; 22,0 և 24,0մմ, երկարությունը առնվազն 3 չափ յուրաքանչյուր տրամագծի համար, ընդ որում ամենակարճը` ոչ ավել քան 40մմ, ամենաերկարը` ոչ պակաս քան 70մմ: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</si>
  <si>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Самораскрывающийся периферический стент с системой доставки, длина шавта 75см и 135см, совместимость с направляющими 0,035'', наличие рентгенконтрастных маркеров.
-диаметры 5,0; 6,0; 7,0; 8,0; 10,0; 12,0; 14,0 и 16,0мм, длина не менее 4 размеров для каждого диаметра, при том самая короткая: не более чем 20мм, самая длинная: не менее чем 80мм.
-диаметры 18,0; 20,0; 22,0 и 24,0мм, длина не менее 3 размеров для каждого диаметра, при том самая короткая: не более чем 40мм, самая длинная: не менее чем 70мм.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</si>
  <si>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Стент сонной артерии</t>
  </si>
  <si>
    <t>Քնային զարկերակի համար նախատեսված ստենտ, նյութը նիտինոլ, ունի սեղմվելուն դիմանալու առանձնահատկություն, կաթետրի երկարությունը 190սմ, տիպը` RX, համատեղելիություն 6fr ինտրադյուսորի և 8fr ուղղորրդիչի հետ: Ստենտի չափերը՝
-տրամագիծը` 7,0; 8,0; 9,0 և 10,0մմ, երկարությունը առնվազն 2 չափ յուրաքանչյուր տրամագծի համար, ընդ որում ամենակարճը` ոչ ավել քան 20մմ, ամենաերկարը` ոչ պակաս քան 30մմ: 
- տրամագիծը՝ 6-8; 7-9, 8-10մմ կոնուսաձև, երկարությունը առնվազն 2 չափ յուրաքանչյուր տրամագծի համար, ընդ որում ամենակարճը` ոչ ավել քան 30մմ, ամենաերկարը` ոչ պակաս քան 40մմ: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</si>
  <si>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Стент для сонной артерии, материал нитинол, имеет специфику устойчивостьи к раздавливанию, длина катетра 190см, тип RX, совместимость с интрадюсором 6fr, с напrавляющим 8fr: Размеры стента:
- диаметры  7,0; 8,0; 9,0 и 10,0мм, длина не менее 2 размеров для каждого диаметра, при том самая короткая: не более чем 20мм, самая длинная: не менее чем 30мм.
-диаметры 6-8, 7-9 и 8-10мм конусообразный, длина не менее 2 размеров для каждого диаметра, при том самая короткая: не более чем 30мм, самая длинная: не менее чем 40мм.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</si>
  <si>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Стент сօнной артерии самораскрывающийся</t>
  </si>
  <si>
    <t>Քնային զարկերակի ինքնաբացվող ստենտ, դիզայն՝ հյուսված, փակ բջիջներ, նյութը՝  կոբալտ-քրոմ համաձուլվածք, ռենտգենոկոնտրաստ մարկեր թելի ձևով, առաքման համակարգը Monorail տիպի, շավթի երկարությունը 135սմ, համատեղելի ինտրադյուսեր՝  5F և 6F, համատեղելի ուղղորդիչ՝ 0.014": Ստենտի չափսերը՝
-տրամագիծը` 6,0մմ, երկարությունը 22մմ, ընդ որում չափսերը չսահմանափակվող:
-տրամագիծը` 8,0 և 10,0մմ, երկարությունը առնվազն 3 չափ յուրաքանչյուր տրամագծի համար, ընդ որում ամենակարճը` ոչ ավել քան 24մմ, ամենաերկարը` ոչ պակաս քան 36մմ: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</si>
  <si>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Стент для сонной артерии самораскрывающиеся, дизайн стента: сплетенный, закрытые ячейки, материал сплав кобальт-хрома, рентгенконтрастный маркер в виде нитьи,  система доставки Monorail, длина шавта 135см, совместимость с интрадюсером 5fr и 6fr, с направляющим 0,014'': Размеры стента:
-диаметр 6,0мм, длина 22мм, при том размеры неограниченный,
-диаметры  8,0  и 10,0мм, длина не менее 3 размеров для каждого диаметра, при том самая короткая: не более чем 24мм, самая длинная: не менее чем 36мм.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</si>
  <si>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Պերիֆերիկ ստենտի, բացվում է կաթետր բալոնի օգնությամբ, ստենտի նյութը կոբալտ-քրոմի համաձուլվածք L-605, առաքման համակարգը  0,014'' տրամագծով 80սմ և 142սմ երկարություններով, 0,018'' տրամագծով 80սմ և 132սմ երկարություններով, ստենտի դիզայնը փակ բջիջե S և N տիպի միացումներով, ունի ռենգենկոնտրաստ մարկերներ: Ստենտի չափսերը՝
 -Տրամագծերը՝ 4,0; 5,0; 6,0 և 7,0մմ,  երկարությունը առնվազն 4 չափ յուրաքանչյուր տրամագծերի համար, ընդ որում ամենակարճը` ոչ ավել քան 12մմ, ամենաերկարը` ոչ պակաս քան 24մմ: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</si>
  <si>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Стент периферический, раскрывающиеся с помощю катетра балона, материал стента сплав кобальт-хрома L605, система доставки с диаметром 0,014'' и длиной 80см и 142см,  система доставки с диаметром 0,018'' и длиной 80см и 132см,  дизайн стента представляет собой закрытую ячейку с соединениями типа S и N. имеет рентген контрастне маркеры. Размеры стента:
 -диаметры  4,0; 5,0; 6,0 и 7,0мм, длина не менее 4 размеров для каждого диаметра, при том самая короткая: не более чем 12мм, самая длинная: не менее чем 24мм.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</si>
  <si>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Աբլյացիոն միջամտության հավաքածու ներերակային</t>
  </si>
  <si>
    <t>Ռոտացիոն աթերէկտոմիայի համակարգ պերիֆերիկ</t>
  </si>
  <si>
    <t>Система ротационной атерэктомии периферический</t>
  </si>
  <si>
    <t>Периферический катетр балон, тип OTW, с лекарственным покрытием Паклитаксель, доза лекарства 3мкг/мм², длина шавта 80 и 135 см, совместим с направляющими 0,014'' /0,035'': Размеры балона:
-для диаметров 2,00; 2,50; 3,00; 3,50; 4,00; 5,00 и 6,00мм, длина не менее 7 размеров для каждого диаметра, при том самая короткая: не более чем 40мм, самая длинная: не менее чем 250мм. 
-для диаметров 7,00 и 8,00мм, длина не менее 5 размеров для каждого диаметра, при том самая короткая: не более чем 40мм, самая длинная: не менее чем 150мм.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</si>
  <si>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Կաթետր բալոն պերիֆերիկ, OTW տիպի, պատված Պակլիտակսել դեղով, համատեղելի 0.014''/0.018 "/0.035'' ուղղորդիչների հետ: Շավթի երկարությունը 0.014'' – ի դեպքում 100սմ և 150սմ,  0.018'' – ի դեպքում 100սմ, 140սմ և 150սմ, 0.035'' – ի դեպքում 80սմ և 140սմ: 
Բալոնի չափսերը՝  0.014'' – ի դեպքում
-1.50մմ տրամագծի համար – երկարությունները՝ առնվազն 3 չափ, ընդ որում ամենակարճը` ոչ ավել քան 40մմ, ամենաերկարը` ոչ պակաս քան 80մմ; 
-2․00մմ; 2.50մմ; 3.00մմ; 3.50մմ տրամագծերի համար – երկարությունները՝ առնվազն 6 չափ յուրաքանչյուր տրամագծի համար, ընդ որում ամենակարճը` ոչ ավել քան 40մմ, ամենաերկարը` ոչ պակաս քան 200մմ;
 -4.0մմ տրամագծի համար – երկարությունները՝ առնվազն 4 չափ, ընդ որում ամենակարճը` ոչ ավել քան 40մմ, ամենաերկարը` ոչ պակաս քան 120մմ; 
 Բալոնի չափսերը՝  0․035'' – ի դեպքում
-5․00մմ և 6․00մմ տրամագծերի համար – երկարությունները՝ առնվազն 6 չափ յուրաքանչյուր տրամագծի համար, ընդ որում ամենակարճը` ոչ ավել քան 20մմ, ամենաերկարը` ոչ պակաս քան 150մմ:
-7․00մմ տրամագծի համար – երկարությունները՝ առնվազն 5 չափ, ընդ որում ամենակարճը` ոչ ավել քան 20մմ, ամենաերկարը` ոչ պակաս քան 120մմ: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</si>
  <si>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Периферийный катетр балон, тип OTW,  с лекарственным покрытием Паклитаксел, совместим с направляющими 0,014 ''/0,018 ''/0,035 ''. Длина шавта 100 см и 150 см для 0,014'', 100 см, 140 см и 150 см для 0,018''. 80 см и 140 см для 0,035''.
Размеры балона для 0,014 ''
-для диаметра 1,50мм, длина не менее 3 размеров, при том самая короткая: не более чем 40мм, самая длинная: не менее чем 80мм. 
-для диаметров 2,00; 2,50; 3,00 и 3,50мм, длина не менее 6 размеров для каждого диаметра, при том самая короткая: не более чем 40мм, самая длинная: не менее чем 200мм.
-для диаметра 4,00мм, длина не менее 4 размеров, при том самая короткая: не более чем 40мм, самая длинная: не менее чем 120мм. 
Размеры балона для 0,0 ''
-для диаметра 1,50мм, длина не менее 3 размеров, при том самая короткая: не более чем 40мм, самая длинная: не менее чем 80мм. 
-для диаметров 2,00; 2,50; 3,00 и 3,50мм, длина не менее 6 размеров для каждого диаметра, при том самая короткая: не более чем 40мм, самая длинная: не менее чем 200мм.
-для диаметра 4,00мм, длина не менее 4 размеров, при том самая короткая: не более чем 40мм, самая длинная: не менее чем 120мм.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</si>
  <si>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Կաթետր բալոն պերիֆերիկ, OTW տիպի,  համատեղելի 0.014", 0.018"  և 0.035" ուղղորդիչների հետ, շավթի երկարությունը 0.014" դեպքում – 100սմ և 150սմ, 0.018" դեպքում – 100սմ , 140սմ և 150սմ; 0.035" դեպքում – 80սմ , 140սմ և 200սմ: 
     Բալոնի  չափսերը՝  0.014"– ի դեպքում
-1,25մմ տրամագծի համար – երկարությունները՝ առնվազն 3 չափ, ընդ որում ամենակարճը` ոչ ավել քան 10մմ, ամենաերկարը` ոչ պակաս քան 20մմ;
-1,50մմ տրամագծի համար – երկարությունները՝ առնվազն 6 չափ, ընդ որում ամենակարճը` ոչ ավել քան 10մմ, ամենաերկարը` ոչ պակաս քան 80մմ:
-2,00մմ տրամագծի համար – երկարությունները՝ առնվազն 9 չափ, ընդ որում ամենակարճը` ոչ ավել քան 10մմ, ամենաերկարը` ոչ պակաս քան 200մմ:
-2,50մմ; 3,00մմ; 3,50մմ տրամագծերի համար – երկարությունները՝ առնվազն 6 չափ յուրաքանչյուր տրամագծի համար, ընդ որում ամենակարճը` ոչ ավել քան 40մմ, ամենաերկարը` ոչ պակաս քան 200մմ:
 -4,00մմ տրամագծի համար – երկարությունները՝ առնվազն 4 չափ, ընդ որում ամենակարճը` ոչ ավել քան 40մմ, ամենաերկարը` ոչ պակաս քան 120մմ;
     Բալոնի  չափսերը  0.035"–ի 80սմ և 140սմ շաֆթի երկարության դեպքում`
-3,00մմ; 4,00մմ; 5,00մմ; 6,00մմ տրամագծերի համար – երկարությունները՝ առնվազն 7 չափ յուրաքանչյուր տրամագծի համար, ընդ որում ամենակարճը` ոչ ավել քան 20մմ, ամենաերկարը` ոչ պակաս քան 200մմ:
-7,00մմ տրամագծի համար – երկարությունները՝ առնվազն 5 չափ, ընդ որում ամենակարճը` ոչ ավել քան 20մմ, ամենաերկարը` ոչ պակաս քան 120մմ:
-8,00մմ; 9,00մմ տրամագծերի համար – երկարությունները՝ առնվազն 4 չափ յուրաքանչյուր տրամագծի համար, ընդ որում ամենակարճը` ոչ ավել քան 20մմ, ամենաերկարը` ոչ պակաս քան 80մմ:
-10,00մմ; 12,00մմ տրամագծերի համար – երկարությունները՝ առնվազն 3 չափ յուրաքանչյուր տրամագծի համար, ընդ որում ամենակարճը` ոչ ավել քան 20մմ, ամենաերկարը` ոչ պակաս քան 60մմ:
Բալոնի  չափսերը՝  0.035"– ի և 150սմ շաֆթի երկարության դեպքում
-6,00մմ; 7,00մմ; 8,00մմ; 9,00մմ; 10,00մմ; 12,00մմ տրամագծերի համար – երկարությունները՝ առնվազն 1 չափ: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</si>
  <si>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Периферийный катетр балон, тип OTW,  совместим с направляющими 0,014 ''/0,018 ''/0,035 ''. Длина шавта 100 см и 150 см для 0,014'', 100 см, 140 см и 150 см для 0,018''. 80 см и 140 см для 0,035''.
    Размеры балона для 0,014 ''
-для диаметра 1,25мм, длина не менее 3 размеров, при том самая короткая: не более чем 10мм, самая длинная: не менее чем 20мм. 
-для диаметра 1,50мм, длина не менее 6 размеров, при том самая короткая: не более чем 10мм, самая длинная: не менее чем 80мм. 
-для диаметра 2,00мм, длина не менее 9 размеров, при том самая короткая: не более чем 10мм, самая длинная: не менее чем 200мм. 
-для диаметров 2,50; 3,00 и 3,50мм, длина не менее 6 размеров для каждого диаметра, при том самая короткая: не более чем 40мм, самая длинная: не менее чем 200мм.
-для диаметра 4,00мм, длина не менее 4 размеров, при том самая короткая: не более чем 40мм, самая длинная: не менее чем 120мм. 
      Размеры балона для  0,035 '' при длине шавта 80 и 140см
-для диаметров 3,00; 4,00; 5,00 и 6,00мм, длина не менее 7 размеров для каждого диаметра, при том самая короткая: не более чем 20мм, самая длинная: не менее чем 200мм.
-для диаметра 7,00мм, длина не менее 5 размеров, при том самая короткая: не более чем 20мм, самая длинная: не менее чем 120мм.
-для диаметров 8,00 и 9,00мм, длина не менее 4 размеров для каждого диаметра, при том самая короткая: не более чем 20мм, самая длинная: не менее чем 80мм.
-для диаметров 10,00 и 12,00мм, длина не менее 3 размеров для каждого диаметра, при том самая короткая: не более чем 20мм, самая длинная: не менее чем 60мм.   
 Размеры балона для  0,035 '' при длине шавта 150см
-для диаметров 6,00; 7,00; 8,00; 9,00; 10,00 и 12,00мм, длина не менее 1-го размера.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</si>
  <si>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Ստենտ պերիֆերիկ դեղապատ</t>
  </si>
  <si>
    <t>Стент периферический с лекарственным покрытием</t>
  </si>
  <si>
    <t>Ստենտ պերիֆերիկ ծածկված</t>
  </si>
  <si>
    <t>Стент периферический покрытый</t>
  </si>
  <si>
    <t xml:space="preserve">Պերիֆերիկ ստենտ, որը բացվում է կաթետր բալոնի օգնությամբ։ Նյութը՝ կոբալտ-քրոմի համաձուլվածք  L-605, առաքման համակարգը՝ OTW, շավթի երկարությունը՝  80սմ  և 140 սմ, համատեղելի ինտրադյուսեր՝  6F, համատեղելի ուղղորդիչ` 0,035'':
 Ստենտի չափերը՝
- 5.0մմ; 6.0մմ; 7.0մմ; 8.0մմ; 9.0մմ և 10.0մմ տրամագծերի դեպքում –  երկարությունը առնվազն 4 չափ յուրաքանչյուր տրամագծի համար, ընդ որում ամենակարճը` ոչ ավել քան 18մմ, ամենաերկարը` ոչ պակաս քան 58մմ: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
</t>
  </si>
  <si>
    <t>Периферический стент развертываемый балонным катетом. Материал: кобальт-хромовый сплав L-605, система доставки: OTW, длина шавта: 80 см и 140 см, совместимый интродьюсер: 6F, совместимый проводник: 0,035''.
 Размеры стента:
- диаметры  5,0; 6,0; 7,0; 8,0; 9,0 и 10,0мм– длина не менее 4-х размеров для каждого диаметра, при этом самый короткий – не более 18 мм, самый длинный – не менее 58 мм.
На этапе поставки товара Продавец обязан предоставить сертификат соответствия, предъявленный производителем, авторизационное письмо, сертификат происхождения.</t>
  </si>
  <si>
    <t>Կաթետր պերիֆերիկ օժանդակող</t>
  </si>
  <si>
    <t>Периферический поддерживающий катетер</t>
  </si>
  <si>
    <t>Периферический стент с лекарственным покрытием, лекарственное вещество: сиролимус, доза лекарственного средства: 1,4 мкг/мм², материал стента: кобальт-хромовый сплав L-605, материал баллонного катетера: нейлон и пебакс, тип: RX. Совместим с проводником 0,014'', совместимый с катетером проводником 5f, профиль кончика. 0,016", наличие рентгеноконтрастных маркеров. Рабочая длина катетера: 142 см.
 Размеры стента:
-диаметры 2,00; 2,25; 2,50; 2,75; 3,00; 3,50 и 4,0мм, длина не менее 8 размеров для каждого диаметра, при том самая короткая: не более чем 9мм, самая длинная: не менее чем 39мм.
-диаметр 4,5 мм, длина не менее 7 размеров, при том самая короткая: не более чем 14мм, самая длинная: не менее чем 39мм..
На этапе поставки товара Продавец обязан предоставить сертификат соответствия, предъявленный производителем, авторизационное письмо, сертификат происхождения.</t>
  </si>
  <si>
    <t>Դեղապատ պերիֆերիկ ստենտ, դեղանյութը՝  սիրոլիմուս, դեղի դոզան՝ 1,4µg/մմ²,  ստենտի նյութը  կոբալտ-քրոմի համաձուլվածք  L-605, բալոնային կատետերի նյութը՝ նեյլոն և պեբաքս,  տիպը` RX։  Համատեղելի 0,014'' ուղղորդիչի հետ, համատեղելի 5f կաթետր ուղղորդիչի հետ, ծայրի պրոֆիլը 0,016'', ռենտգենոկոնտրաստային մարկերների առկայություն: Կատետերի աշխատանքային երկարությունը՝  142սմ:
 Ստենտի չափսերը՝
-2.00մմ; 2.25մմ; 2.50մմ; 2.75մմ; 3.00մմ; 3.50մմ և 4.00 մմ տրամագծերի դեպքում –   երկարությունը` առնվազն 8 չափ յուրաքանչյուր տրամագծի համար, ընդ որում ամենակարճը` ոչ ավել քան 9մմ, ամենաերկարը` ոչ պակաս քան 39մմ:
-4.50մմ տրամագծի դեպքում՝ –  երկարությունը` առնվազն 7 չափ, ընդ որում ամենակարճը` ոչ ավել քան 14մմ, ամենաերկարը` ոչ պակաս քան 39մմ: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</si>
  <si>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Ինքնաբացվող պերիֆերիկ ստենտ, առաքման համակարգով, շավթի աշխատանքային երկարությունը՝ 80սմ և 130սմ, համատեղելի ինտրադյուսեր՝ 6F, համատեղելի ուղղորդիչ՝ 0.035", համատեղելի  կաթետր ուղղորդիչ՝ 8f, ծայրին թվով 4 տիտանային մարկերների առկայություն: 
Ստենտի չափսերը՝
- 5.0մմ; 6.0մմ; 7.0մմ տրամագծերի դեպքում –  երկարությունը՝ առնվազն 6 չափ  յուրաքանչյուր տրամագծի համար, ընդ որում ամենակարճը` ոչ ավել քան 40մմ, ամենաերկարը` ոչ պակաս քան 200մմ:
-8.0մմ տրամագծի դեպքում –երկարությունը՝ առնվազն 5 չափ, ընդ որում ամենակարճը` ոչ ավել քան 40մմ, ամենաերկարը` ոչ պակաս քան 150մմ:
-9.0մմ և 10.0մմ տրամագծերի դեպքում –  երկարությունը՝ առնվազն 4 չափ  յուրաքանչյուր տրամագծի համար, ընդ որում ամենակարճը` ոչ ավել քան 40մմ, ամենաերկարը` ոչ պակաս քան 100մմ: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</si>
  <si>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Самораскрывающийся периферический стент с системой доставки, рабочая длина шавта 80см и 130см, совместимость с интрадюсором 6fr, совместимость с направляющим 0,035'', совместимость с катетром направляющим 8fr, 4 маркера на кончике: Размеры стента:
-диаметры 5,0; 6,0 и 7,0мм, длина не менее 6 размеров для каждого диаметра, при том самая короткая: не более чем 40мм, самая длинная: не менее чем 200мм.
-диаметр 8,0мм, длина не менее 5 размеров, при том самая короткая: не более чем 40мм, самая длинная: не менее чем 150мм.
-диаметры 9,0 и 10,0мм, длина не менее 4 размеров для каждого диаметра, при том самая короткая: не более чем 40мм, самая длинная: не менее чем 100мм.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</si>
  <si>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PTFE ծածկույթով պերիֆերիկ ստենտ, որը բացվում է կաթետր բալոնի օգնությամբ։ Նյութը՝ կոբալտ-քրոմի համաձուլվածք  L-605, առաքման համակարգը՝ OTW, շավթի երկարությունը՝  80  և 140 սմ, համատեղելի ուղղորդիչ` 0․035'', ռենտգենկոնտրաստ 3 մարկերի առկայություն:
 Ստենտի չափսերը՝
- 5.0մմ; 6.0մմ; 7.0մմ և 8․0 մմ տրամագծերի դեպքում –  երկարությունը՝ առնվազն 4 չափ  յուրաքանչյուր տրամագծի համար, ընդ որում ամենակարճը` ոչ ավել քան 17մմ, ամենաերկարը` ոչ պակաս քան 57 մմ:
-9.0մմ և 10.0մմ տրամագծերի դեպքում –  երկարությունը՝ առնվազն 3 չափ  յուրաքանչյուր տրամագծի համար, ընդ որում ամենակարճը` ոչ ավել քան 27մմ, ամենաերկարը` ոչ պակաս քան 57մմ: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</si>
  <si>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Стент периферический покрытый материалом PTFE, открывающиеся с помощю балонного катетра, материал стента сплав кобальт-хрома L-605, система доставки OTW, длина шавта 80см и 140см, совместимость с направляющими 0,035'', наличие 3 рентгенконтрастных маркеров.
-диаметры 5,0; 6,0; 7,0  и 8,0мм, длина не менее 4 размеров для каждого диаметра, при том самая короткая: не более чем 17мм, самая длинная: не менее чем 57мм.
-диаметры 9,0 и 10,0мм, длина не менее 3 размеров для каждого диаметра, при том самая короткая: не более чем 27мм, самая длинная: не менее чем 57мм.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</si>
  <si>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Набор поверхностных элекртодов, совместим с системой трехмерной топографии NavX.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</si>
  <si>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Մակերեային էլեկտրոդների հավաքածու համատեղելի NavX եռաչափ քարտեզագրման համակարգի հետ: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</si>
  <si>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Набор поверхностных элекртодов</t>
  </si>
  <si>
    <t xml:space="preserve">Մակերեսային էլեկտրոդների հավաքածու </t>
  </si>
  <si>
    <t>Система охлаждения</t>
  </si>
  <si>
    <t>Հովացման համակարգ</t>
  </si>
  <si>
    <t>комплект</t>
  </si>
  <si>
    <t>լրակազմ</t>
  </si>
  <si>
    <t>Катетер-ловушка периферический</t>
  </si>
  <si>
    <t>Կաթետր-թակարդ պերիֆերիկ:</t>
  </si>
  <si>
    <t>Катетр сенсорной топографии</t>
  </si>
  <si>
    <t xml:space="preserve">Կաթետր սենսորային քարտեզագրման </t>
  </si>
  <si>
    <t>Катетр балон предназначенный для пластики клапана сердца внутрисосудистым способом, тип OTW, длина шавта 65, 70, 90 и 100см соответственно с совместимыми прооводниками  0,014''/0,018''/0,021''/0,025''/0,035''. Размеры балона:
- для диаметров 5,0 и 7,0мм, длина не менее 4 размеров для каждого диаметра, при том самая короткая: не более чем 10мм, самая длинная: не менее чем 40мм.
- для диаметров 6,0 и 8,0мм, длина не менее 8 размеров для каждого диаметра, при том самая короткая: не более чем 10мм, самая длинная: не менее чем 80мм.
- для диаметра 9,0 длина не менее 6 размеров, при том самая короткая: не более чем 10мм, самая длинная: не менее чем 60мм.
- для диаметра 10,0 длина не менее 8 размеров, при том самая короткая: не более чем 10мм, самая длинная: не менее чем 100мм.
- для диаметра 11,0 длина не менее 3 размеров, при том самая короткая: не более чем 20мм, самая длинная: не менее чем 40мм.
- для диаметра 12,0 длина не менее 10 размеров, при том самая короткая: не более чем 20мм, самая длинная: не менее чем 100мм.
- для диаметра 13,0 длина не менее 5 размеров, при том самая короткая: не более чем 20мм, самая длинная: не менее чем 60мм.
- для диаметров 14,0 и 15,0мм, длина не менее 7 размеров для каждого диаметра, при том самая короткая: не более чем 20мм, самая длинная: не менее чем 80мм.
- для диаметра 16,0 длина не менее 8 размеров, при том самая короткая: не более чем 20мм, самая длинная: не менее чем 90мм.
- для диаметров 17, 18, 19, 20, 22, 23, 25, 26, 28, 30, 33, 35 и 40мм, длина не менее 2 размеров для каждого диаметра.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</si>
  <si>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Կաթետր բալոն նախատեսված ներանոթային եղանակով սրտի փականի պլաստիկայի համար, OTW տիպի, շավթի երկարությունը 65, 70, 90 և 100սմ ըստ համապատասխան ուղղորդիչների համատեղելիության՝ 0,014'' / 0,018'' / 0,021'' / 0,025'' / 0,035'' ուղղորդիչների հետ: Բալոնի չափսերը՝ 
-5,0 և 7,0մմ տրամագծերի համար  երկարությունները՝ առնվազն 4 չափ յուրաքանչյուր տրամագծի համար, ընդ որում ամենակարճը` ոչ ավել քան 10մմ, ամենաերկարը` ոչ պակաս քան 40մմ:
-6,0 և 8,0մմ տրամագծերի համար  երկարությունները՝ առնվազն 8 չափ յուրաքանչյուր տրամագծի համար, ընդ որում ամենակարճը` ոչ ավել քան 10մմ, ամենաերկարը` ոչ պակաս քան 80մմ:
-9,0մմ տրամագծի համար երկարությունները՝ առնվազն 6 չափ, ընդ որում ամենակարճը` ոչ ավել քան 10մմ, ամենաերկարը` ոչ պակաս քան 60մմ:
-10,0մմ տրամագծի համար երկարությունները՝ առնվազն 8 չափ, ընդ որում ամենակարճը` ոչ ավել քան 10մմ, ամենաերկարը` ոչ պակաս քան 100մմ:
-11,0մմ տրամագծի համար երկարությունները՝ առնվազն 3 չափ, ընդ որում ամենակարճը` ոչ ավել քան 20մմ, ամենաերկարը` ոչ պակաս քան 40մմ:
-12,0մմ տրամագծի համար երկարությունները՝ առնվազն 10 չափ, ընդ որում ամենակարճը` ոչ ավել քան 20մմ, ամենաերկարը` ոչ պակաս քան 100մմ:
-13,0մմ տրամագծի համար երկարությունները՝ առնվազն 5 չափ, ընդ որում ամենակարճը` ոչ ավել քան 20մմ, ամենաերկարը` ոչ պակաս քան 60մմ:
-14,0 և 15,0մմ տրամագծերի համար  երկարությունները՝ առնվազն 7 չափ յուրաքանչյուր տրամագծի համար, ընդ որում ամենակարճը` ոչ ավել քան 20մմ, ամենաերկարը` ոչ պակաս քան 80մմ:
-16,0մմ տրամագծի համար երկարությունները՝ առնվազն 8 չափ, ընդ որում ամենակարճը` ոչ ավել քան 20մմ, ամենաերկարը` ոչ պակաս քան 90մմ:
-17, 18, 19, 20, 22, 23, 25, 26, 28, 30, 33, 35 և 40 մմ տրամագծերի համար երկարությունները՝ առնվազն 2-ական չափ: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</si>
  <si>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Կաթետր բալոն փականի պլաստիկայի</t>
  </si>
  <si>
    <t>Балон в балоне катетр для установки поквытого CP стента, состоит из внутреннего и внешнего балонов. Диаметр внутреннего балона катетера составляет половину диаметра внешнего балона. Длина внутреннего балона на 1,0 см короче, чем длина внешнего балона. Имеет маркеры, которые соответствуют функциональной длине каждого цилиндра. Применимая длина катетера - 110 см, совместимая с направляющей 0,035'': Размеры балона:
- для диаметров 12,0; 14,0; 15,0; 16,0 и 18,0мм, длина не менее 9 размеров для каждого диаметра, при том самая короткая: не более чем 25мм, самая длинная: не менее чем 65мм. 
- для диаметров 20,0; 22,0 и 24,0мм, длина не менее 8 размеров для каждого диаметра, при том самая короткая: не более чем 30мм, самая длинная: не менее чем 65мм.
- для диаметров 26,0; 28,0 и 30,0мм, длина не менее 4 размеров для каждого диаметра, при том самая короткая: не более чем 40мм, самая длинная: не менее чем 65мм.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</si>
  <si>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Ծածկված CP ստենտի տեղադրման համար նախատեսված բալոնը բալոնի մեջ  կաթետր, բաղկացած է ներքին և արտաքին բալոններից: Կաթետրի ներքին բալոնի տրամագծը կազմում է արտաքին բալոնի տրամագծի կեսը և ներքին բալոնի երկարությունը 1.0 սմ կարճ է արտաքին բալոնի երկարությունից: Ունի մարկերներ, որոնք համապատասխանում են յուրաքանչյուր բալոնի ֆունկցիոնալ երկարությանը: Կաթետրի կիրառելի երկարությունը 110 սմ է, համատեղելի է 0,035" ուղղորդիչի հետ: Բալոնի տրամագծերը՝ 
-12,0; 14,0; 15,0; 16,0 և 18,0մմ տրամագծերի համար  երկարությունները՝ առնվազն 9 չափ յուրաքանչյուր տրամագծի համար, ընդ որում ամենակարճը` ոչ ավել քան 25մմ, ամենաերկարը` ոչ պակաս քան 65մմ;
-20,0; 22,0 և 24,0մմ տրամագծերի համար երկարությունները՝ առնվազն 8 չափ յուրաքանչյուր տրամագծի համար, ընդ որում ամենակարճը` ոչ ավել քան 30մմ, ամենաերկարը` ոչ պակաս քան 65մմ:
-26,0; 28,0 և 30,0մմ տրամագծերի համար երկարությունները՝ առնվազն 4 չափ յուրաքանչյուր տրամագծի համար, ընդ որում ամենակարճը` ոչ ավել քան 40մմ, ամենաերկարը` ոչ պակաս քան 65մմ: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</si>
  <si>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Балон в балоне катетр</t>
  </si>
  <si>
    <t>Կաթետր բալոն բալոնի մեջ</t>
  </si>
  <si>
    <t>Балонный катетр, предназначенный для атриосептомии новорожденных с маленьким левым предсердцием, оснащен микротоньким балоном, катетр имеет два просвета, используюемая длина 50см. Размеры: шавт 4фр, диаметр балона 9-10мм, совместим с интрадюсором 5fr и с проводниками 0,014", шавт 5фр, диаметр балона 13-14мм, совместим с интрадюсором 6fr и с проводниками 0,021":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</si>
  <si>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Բալոնային կաթետր, նախատեսված փոքր ձախ նախասրտով նորածինների ատրիոսեպտոստոմիայի համար, օժտված է գերբարակ բալոնով, կաթետրը ունի երկու լուսանցք, օգտագործվող երկարությունը 50սմ: Չափսերը՝ 4ֆռ շավթը և 9-10մմ բալոնի տրամագիծը, համատեղելի 5ֆռ ինտրադյուսորի և 0,014" ուղղորդիչի հետ; 5ֆռ շավթը և 13-14մմ բալոնի տրամագիծը, համատեղելի 6ֆռ ինտրադյուսորի և 0,021" ուղղորդիչի հետ: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</si>
  <si>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 xml:space="preserve">Катетр балон атриосептомик </t>
  </si>
  <si>
    <t>Կաթետր բալոն ատրիոսեպտոստոմիկ</t>
  </si>
  <si>
    <t>Электрофизиологический управляемый диагностический десятиполярный катетр, рабочая длина 110см, переменное расстояние межди электродами, кончик средней, большой и екстра-большой кривизны, размеры 4, 5 и 6Fr.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</si>
  <si>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Էլեկտրաֆիզիոլոգիական կառավարվող ախտրորոշիչ տասբևեռ կաթետր, աշխատանքային երկարությունը 110սմ, էլեկտրոդների միջև փոփոխական հեռավորություններ, գլխիկը միջին, մեծ և ՝քստրա մեծ կորության, չափսերը՝ 4, 5 և 6fr: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</si>
  <si>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Катетер электрофизиологический диагностический 7fr, десятиполярный, рабочая длина 110см, имеет плетеный удлиненный управляемый шавт длиной 50мм и фиксированное кольцо 4fr диаметром 15мм и 20мм, удлиненный шавт может изгибаться на 180 градусов.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</si>
  <si>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Էլեկտրաֆիզիոլոգիական ախտրորոշիչ կաթետր 7fr, տասբևեռ, աշխատանքային երկարությունը 110սմ, ունի հյուսված, երկարացված և կառավարվող շավթ 50մմ երկարությամբ և ֆիքսված օղ 4fr չափսի 15մմև 20մմ տրամագծերով, երկարացված շավթը 180 աստիճան թեքման հնարավորությամբ: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</si>
  <si>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Абляционный катетр четырехполярный, орошаемый, длина катетра 115см, размер 8fr, кончик 4мм, формы кончика D, F и J.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</si>
  <si>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Աբլացիոն քառաբևեռ կաթետր, ոռոգվող, երկարությունը 115սմ, չափը 8fr, ծայրը 4մմ, ծայրի ձևերը D, F և J: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</si>
  <si>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 xml:space="preserve">Катетр aбляционный </t>
  </si>
  <si>
    <t xml:space="preserve">Կաթետր աբլացիոն </t>
  </si>
  <si>
    <t>Транссептальный интродьюсер плетеной конструкции, имеет головку не менее чем 5 различными углами, с боковым отверстием. Размер 7-8,5 fr, рабочая длина 63 см, имеет гемостатический клапан, дилатор длиной 67 см, сверхжесткий проводник длиной 180 см, диаметром 0,032'' и J-образным кончиком 3 см.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</si>
  <si>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Տրանսսեպտալ ինտրադյուսեր, հյուսված կառուցվածքով, ունենում է առնվազն 5 տարբեր թեքությունների գլխիկ, որն ունի կողային անցք: Չափսը 7-8,5fr, աշխատանքային երկարությունը 63սմ, ունի հեմոստատիկ փական, դիլատոր 67սմ երկարությամբ, սուպեր կոշտ ուղղորդիչ 180սմ երկարությամբ 0,032'' տրամագծով և 3սմ J ձև փափուկ ծայրով: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</si>
  <si>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Интрадюсер транссептальный</t>
  </si>
  <si>
    <t>Ինտրադյուսեր տրանսսեպտալ</t>
  </si>
  <si>
    <t>Интродьюсер с гемостатическим клапаном, предназначен для введения интервенционных устройств большого диаметра, интродьюсер выполнен из ткани нового поколения, обеспечивающей отсутствие повреждений при сгибании, имеет рентгеноконтрастный маркер, расширитель, совместим с проводником 0,035", размеры: 12fr и 14fr, полезная длина: 30см, 65см и 85см. Должен быть совместим с покрытым стентом и катетером «балон в балоне».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</si>
  <si>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Հեմոստատիկ փականով ինտրադյուսեր, նախատեսված խոշոր տրամագծի ինտերվենցիոն սարքեր ներմուծելու համար, ինտրադյուսորը պատրաստված է նոր սերնդի հյուսվածքից, որը ապահովում է ծալվելուց չվնասվելը, ունի ռենտգեն կոնտրաստային մարկեր, ընդլայնիչ, համատեղելի է 0,035'' ուղղորդիչի հետ, չափեսրը՝ 12fr և 14fr, օգտակար երկարությունը՝ 30սմ, 65սմ և 85սմ: Պետք է լինի համատեղելի ծածկված ստենտի և բալոնը բալոնի մեջ կաթետրի հետ: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</si>
  <si>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Интрадюсер покрытого стента</t>
  </si>
  <si>
    <t>Ինտրադյուսեր ծածկված ստենտի</t>
  </si>
  <si>
    <t>Интродьюсер управляемый абляционный, предназначен для  труднодоступных участков сердца, обеспечивает асимметричные отклонения, имеет возможность фиксации в определенном положении, гемостатический клапан, шавт плетеный, внутренний диаметр 8,5 фр.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</si>
  <si>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Աբլացիոն կառավարվող ինտրադյուսեր, նախատեսված սրտի դժվարամատչելի հատվածներին հասնելու համար, ապահովում է ասիմետրիկ շեղություններ, ունի կոնկրետ դիրքում ֆիքսվելու հատկություն, հեմոստատիկ փական, հյուսված շավթ, ներքին տրամագիծը 8,5ֆռ: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</si>
  <si>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Интрадюсер абляционный</t>
  </si>
  <si>
    <t>Ինտրադյուսեր աբլացիոն</t>
  </si>
  <si>
    <t>Система доставки окклюдера сердца, с гемостатическим клапаном, с порузочным устройством, соединение с окклюдером: резбовой,  рабочая длина 60, 80см: Угол кривезны 45°, длина провода доставки 110, 120см с рукояткой, с интродьюсером 6fr, 7fr, 8fr, 9fr, 10fr, 12fr и 13fr, с дилататором. Угол кривезны 90°, длина провода доставки 160, 195см с рукояткой, с кактетром доставки низкого профиля 4fr и 5fr. Угол кривезны 180°, длина провода доставки 110, 120см с рукояткой, с интродьюсером 5fr, 6fr, 7fr, 8fr и 9fr, с дилататором.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</si>
  <si>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Սրտի օկլյուդերի առաքման համակարգ, հեմոստատիկ փականով, բեռնող սարքով, օկլյուդերին միացման ձևը՝ պտուտակավոր, աշխատանքային երկարությունը 60, 80սմ: 45° կորության անկյունով, 110 և 120սմ  առաքման լարով իր բռնակով, 6ֆռ, 7ֆռ, 8ֆռ, 9ֆռ, 10ֆռ, 12ֆռ և 13ֆռ ինտրադյուսորով, դիլատորով: 90° կորության անկյունով, 160 և 195սմ  առաքման լարով իր բռնակով, 4ֆռ և 5ֆռ ցածր պրոֆիլի առաքման կաթետրով: 180° կորության անկյունով, 110 և 120սմ  առաքման լարով իր բռնակով, 5ֆռ, 6ֆռ, 7ֆռ, 8ֆռ և 9ֆռ ինտրադյուսորով, դիլատորով: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</si>
  <si>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Система доставки</t>
  </si>
  <si>
    <t>Առաքման համակարգ</t>
  </si>
  <si>
    <t>Двухкомпонентный сосудистый плаг из нитиноловой сетки: с интаглио обработкой, самораскрывающаяся, имеет платиновый маркер, длина направляющего 155 см. Совместим с диагностическим катетром 0,038''. Размеры: 4мм диаметром  длина 10 мм; 5, 6, 7 и 8мм диаметрами  длина не менее одного размера по каздому диаметру.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</si>
  <si>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Երկբիլթ անոթային փլագ, ինտագլիո մշակմամբ նիթինոլային ցանցից բաղկացած, ինքնաբացվող, ունի պլատինիումե մարկեր, ուղղորդիչ լարի երկարությունը 155սմ: Համատեղելի 0,038'' ախտորոշիչ կաթետրի հետ: Չափսերը՝ 4մմ տրամագծով 10մմ երկարությամբ; 5, 6, 7 և 8մմ տրամագծերով յուրաքանչյուրց առնվազն մեկ չափս երկարությամբ: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</si>
  <si>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 xml:space="preserve">Сосудистый плаг IV </t>
  </si>
  <si>
    <t>Անոթային փլագ IV</t>
  </si>
  <si>
    <t>Сосудистый плаг, предназначенный для закрытия паравальвальных остаточных потоков, материал:  нитиноловая сетка: с интаглио обработкой, овалообразная, длина направляющего 155 см. Сетка состоит из двух частей, одна из которых имеет две секции разного диаметра. Размеры: длина-ширина внутреннего овала: 4-2; 6-3; 8-4; 10-3; 10-5; 12-3; 12-5; 14-3 и 14-5мм, длина плага 6,5мм.На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</si>
  <si>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Անոթայիան փլագ, նախատեսված հարփականային մնացորդային հոսքեր փակելու համար, նյութը՝ ինտագլիո մշակմամբ նիթինոլային ցանց, օվալաձև, ուղղորդիչ լարի երկարությունը 155սմ: Ցանցը ունի երկու կտոր, որից մեկը ունի երկու տարբեր տրամագծով հատված: Չափսերը՝ ներքին օվալի երկարություն-լայնքը՝ 4-2; 6-3;  8-4; 10-3; 10-5; 12-3; 12-5; 14-3 և 14-5մմ, փլագի երկարությունը 6,5մմ: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</si>
  <si>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 xml:space="preserve">Сосудистый плаг III </t>
  </si>
  <si>
    <t>Անոթային փլագ III</t>
  </si>
  <si>
    <t>Трехкомпонентный сосудистый плаг из нитиноловой сетки: с интаглио обработкой, самораскрывающаяся, имеет платиновый маркер, длина направляющего 135 см. Размеры: 3; 4 и 6мм диаметрами  длина 6 мм; 8 и 10мм диаметрами  длина 7 мм; 12; 14; 16; 18; 20 и 22 мм диаметрами длина не менее одного размера по каздому диаметру.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</si>
  <si>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Եռաբիլթ անոթային փլագ, ինտագլիո մշակմամբ նիթինոլային ցանցից բաղկացած, ինքնաբացվող,  ունի պլատինիումե մարկեր, ուղղորդիչ լարի երկարությունը 135սմ: Չափսերը՝ 3, 4 և 6մմ տրամագծերով 6մմ երկարությամբ; 8 և 10 մմ տրամագծերով 7մմ երկարությամբ;12; 14; 16, 18, 20 և 22մմ տրամագծերով յուրաքանչյուրց առնվազն մեկ չափս երկարությամբ: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</si>
  <si>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 xml:space="preserve">Сосудистый плаг II </t>
  </si>
  <si>
    <t>Անոթային փլագ II</t>
  </si>
  <si>
    <t>Однокомпонентный сосудистый плаг из нитиноловой сетки: с интаглио обработкой, самораскрывающаяся, имеет платиновый маркер, длина направляющего 135 см. Размеры: 4; 6; 8 и 10мм диаметрами  длина 7 мм; 12; 14 и 16 мм диаметрами длина 8 мм.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</si>
  <si>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Միաբիլթ անոթային փլագ, ինտագլիո մշակմամբ նիթինոլային ցանցից բաղկացած, ինքնաբացվող,  ունի պլատինիումե մարկեր, ուղղորդիչ լարի երկարությունը 135սմ: Չափսերը՝ 4; 6; 8 և 10մմ տրամագծերով 7մմ երկարությամբ, 12; 14 և 16մմ տրամագծերով 8մմ  երկարությամբ: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</si>
  <si>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 xml:space="preserve">Сосудистый плаг </t>
  </si>
  <si>
    <t xml:space="preserve">Անոթային փլագ </t>
  </si>
  <si>
    <t>Балон размераций, предназначенный для измерения дефекта перегородки при вставлении внутрисердечный оклюдеров, размеры: длина 3,5 см, диаметр 18 мм, с возможностью измерения дефекта до 20 мм, шавт 6 фр.; длина 4,5см, диаметр 24мм с возможностью измерения дефекта до 27мм, шавт 7фр, длина 5,5см, диаметр 34мм с возможностью измерения дефекта до 40мм, шавт 8фр. Рабочая длина 70 см, совместима с направляющей 0,035''.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</si>
  <si>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Չափումների բալոն, նախատեսված է ներսրտային օկլյուդրների տեղադրման ժամանակ միջնապատի դեֆեկտի չափման համար, չափսերը՝ երկարությունը 3,5սմ, տրամագիծը 18մմ՝ մինչև 20մմ դեֆեկտի չափման հնարավորությամբ, շավթը 6ֆռ; երկարությունը 4,5սմ, տրամագիծը 24մմ՝ մինչև 27մմ դեֆեկտի չափման հնարավորությամբ, շավթը 7ֆռ, երկարությունը 5,5սմ, տրամագիծը 34մմ՝ մինչև 40մմ դեֆեկտի չափման հնարավորությամբ, շավթը 8ֆռ: Աշխատանքային երկարությունը 70սմ, համատեղելի 0,035'' ուղղորդիչի հետ: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</si>
  <si>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Сайзинг балон</t>
  </si>
  <si>
    <t>Չափումների բալոն</t>
  </si>
  <si>
    <t>Направлчющий системы доставки внутрисердечного оклюдера, диаметр 0,035'', сверхтвердый корпус, форма J, рабочая длина 260 см, 300 см, мягкий наконечник 5 см, 6 см, 20 см, диаметр наконечника J 1,5 мм, 6 мм, 7,5 мм.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</si>
  <si>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Ներսրտային օկլյուդրների առաքման համակարգի ուղղորդիչ, 0,035'' տրամագծով, գերկոշտ իրանով, J ձև, աշխատանքային երկարությունը 260սմ, 300սմ, փափուկ ծայրը 5սմ, 6սմ, 20սմ, J ծայրի տրամագիծը 1,5մմ, 6մմ, 7,5մմ:Վաճառողը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</si>
  <si>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Направляющий</t>
  </si>
  <si>
    <t>Ուղղորդիչ</t>
  </si>
  <si>
    <t>Электрод эпикардиальный</t>
  </si>
  <si>
    <t>Էպիկարդիալ Էլեկտրոդ</t>
  </si>
  <si>
    <t>Септал оклюдер мулти-фенстрационный, предназначен для закрытия многоотверстного дефекта межпредсердной перегородки через катетер, материал: нитиноловая сетка: с интаглио обработкой, имеет диск правого предсердия, диск левого предсердия и поясницу, имеет полиэфирную пленку на каждом диске. Размеры дисков: 18, 25, 30, 35 и 40 мм; длина поясницы 3 мм. Совместим с системой доставки 8fr, 9fr и 10fr, форма соединения с проводником резьбовой.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</si>
  <si>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Սեպտալ օկլյուդեր ՄՖ, նախատեսված է կաթետրի միջով միջնախասրտային միջնապատի բազմանցքանի դեֆեկտի փակման համար, նյութը՝  ինտագլիո մշակմամբ նիտինոլային ցանց, ունի աջ նախասրտային դիսկ, ձախ նախասրտային դիսկ և գոտկատեղ, ունի պոլիէսթերային թաղանթ յուրաքանչյուր դիսկում: Դիսկերի չափսերը՝ 18, 25, 30, 35 և 40մմ; գոտկատեղի երկարությունը 3մմ: Համատեղելի  8ֆռ, 9ֆռ և 10ֆռ առաքման համակարգի հետ, առաքման լարին միացման ձևը՝ պտուտակավոր: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</si>
  <si>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Oклюдер септал МФ</t>
  </si>
  <si>
    <t>Օկլյուդեր Սեպտալ  ՄՖ</t>
  </si>
  <si>
    <t>Септал оклюдер, предназначен для закрытия дефекта предсердечной перегородки через катетр,  материал: нитиноловая сетка: с интаглио обработкой, имеет имеет диск правого предсердия, диск левого предсердия и поясничный отдел, имеет полиэфирную пленку в каждой области. Замеры: поясница-правый диск-левый диск-длина. 4-12-16-3мм; 5-13-17-3мм; 6-14-18-3мм; 7-15-19-3мм; 8-16-20-3мм; 9-17-21-3мм; 10-18-22-3мм; 11-21-25-4мм; 12-22-26-4мм; 13-23-27-4мм; 14-24-28-4мм; 15-25-29-4мм; 16-26-30-4мм; 17-27-31-4мм; 18-28-32-4мм; 19-29-33-4мм; 20-30-34-4мм; 22-32-36-4мм; 24-34-38-4мм; 26-36-40-4мм; 28-38-42-4мм; 30-40-44-4мм; 32-42-46-4мм; 34-44-50-4мм; 36-46-52-4мм; 38-48-54-4мм; 40-50-56-4мм. Совместим с системой доставки 6fr, 7fr, 8fr, 9fr, 10fr и 12fr, форма соединения с проводником резьбовой.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</si>
  <si>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Սեպտալ օկլյուդեր, նախատեսված է կաթետրի միջով միջնախասրտային միջնապատի դեֆեկտի փակման համար, նյութը՝  ինտագլիո մշակմամբ նիտինոլային ցանց, ունի աջ նախասրտային դիսկ, ձախ նախասրտային դիսկ և գոտկատեղ, ունի պոլիէսթերային թաղանթ յուրաքանչյուր հատվածում: Չափսերը՝ գոտկատեղ-աջ դիսկ-ձախ դսկ-երկարություն. 4-12-16-3մմ; 5-13-17-3մմ; 6-14-18-3մմ; 7-15-19-3մմ; 8-16-20-3մմ; 9-17-21-3մմ; 10-18-22-3մմ; 11-21-25-4մմ; 12-22-26-4մմ; 13-23-27-4մմ; 14-24-28-4մմ; 15-25-29-4մմ; 16-26-30-4մմ; 17-27-31-4մմ; 18-28-32-4մմ; 19-29-33-4մմ; 20-30-34-4մմ; 22-32-36-4մմ; 24-34-38-4մմ; 26-36-40-4մմ; 28-38-42-4մմ; 30-40-44-4մմ; 32-42-46-4մմ; 34-44-50-4մմ; 36-46-52-4մմ; 38-48-54-4մմ; 40-50-56-4մմ: Համատեղելի 6ֆռ, 7ֆռ, 8ֆռ, 9ֆռ, 10ֆռ և 12ֆռ առաքման համակարգի հետ, առաքման լարին միացման ձևը՝ պտուտակավոր: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</si>
  <si>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 xml:space="preserve">Oклюдер Септал </t>
  </si>
  <si>
    <t>Օկլյուդեր Սեպտալ</t>
  </si>
  <si>
    <t>Окклюдер МДМЖП, предназначенный для закрытия мышечного дефекта межжелудочковой перегородки через катетер, состоит из нитиноловой сетки: с интаглио обработкой, имеет две площадки, соединенные поясницей, имеет полиэфирную мембрану. Размеры: диаметр поясницы - диаметр дисков. 4-9мм; 6-14 мм; 8-16мм; 10-18мм; 12-20мм; 14-22мм; 16-24мм; 18-26мм. Длина поясницы 7 мм. Совместим с системами доставки 5fr, 6fr, 7fr, 8fr и 9fr, форма соединения с проводником резьбовой.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</si>
  <si>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Մկանային ՄՓՄԴ օկլյուդեր, նախատեսված է կաթետրի միջով սրտի միջփորոքային միջնապատի մկանային դեֆեկտի փակման համար, կառուցված է  ինտագլիո մշակմամբ նիտինոլային ցանցից, ունի երկու դիսկ իրար միացված գոտկատեղիով, ունի պոլիէսթերային թաղանթ: Չափսերը՝ գոտկատեղի տրամագիծը-հարթակների տրամագիծը. 4-9մմ; 6-14մմ; 8-16մմ; 10-18մմ; 12-20մմ; 14-22մմ; 16-24մմ; 18-26մմ: Գոտկատեղի երկարությունը 7մմ: Համատեղելի 5ֆռ, 6ֆռ, 7ֆռ, 8ֆռ և 9ֆռ առաքման համակարգերի հետ, առաքման լարին միացման ձևը՝ պտուտակավոր: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</si>
  <si>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 xml:space="preserve">Oклюдер мышечный ДМЖП </t>
  </si>
  <si>
    <t>Օկլյուդեր Մկանային ՄՓՄԴ</t>
  </si>
  <si>
    <t>Дакт окклюдер II, предназначен для закрытия открытого артериального протока через катетер, материал: нитиноловая сетка: с интаглио обработкой, форма: два диска с  поясницей, Размеры: Размеры: диаметр поясницы - длина окклюдера - диаметр дисков 3-4-9мм; 3-6-9мм; 4-4-10мм; 5-4-11мм; 5-6-11мм; 6-4-12мм; 6-6-12 мм. Совместим с низкопрофильными системами доставки 4fr и 5fr, форма соединения с проводником резьбовой.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</si>
  <si>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Դաքտ Օկլյկուդեր II, նախատեսված է կաթետրի միջով բաց զարկերակային ծորանի փակման համար, նյութը՝  ինտագլիո մշակմամբ նիտինոլային ցանց, ձևը՝ երկու դիսկ գոտկատեղով, Չափերը՝ գոտկատեղի տրամագիծը-օկլյուդերի երկարությունը-դիսկերի տրամագիծը 3-4-9մմ; 3-6-9մմ; 4-4-10մմ; 5-4-11մմ; 5-6-11մմ; 6-4-12մմ; 6-6-12մմ: Համատեղելի 4ֆռ և 5ֆռ ցածր պրոֆիլի առաքման համակարգերի հետ, առաքման լարին միացման ձևը՝ պտուտակավոր: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</si>
  <si>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Oклюдер дакт II</t>
  </si>
  <si>
    <t>Օկլյուդեր Դաքտ II</t>
  </si>
  <si>
    <t>Дакт окклюдер, предназначен для закрытия открытого артериального протока через катетер, материал: нитиноловая сетка: с интаглио обработкой, форма: цельная с тремя диаметрами (грибовидная форма), имеет полиэфирную мембрану, Размеры: диаметр в нисходящей аорте - диаметр в легочной артерии - диаметр удерживающей юбки - длина 5-4 -9-5мм; 6-4-10-7мм; 8-6-12-7мм; 10-8-16-8мм; 12-10-18-8мм; 14-12-20-8мм; 16-14-22-8 мм: Совместим с системами доставки 5fr, 6fr и 7fr, форма соединения с проводником резьбовой.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</si>
  <si>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Դաքտ Օկլյկուդեր, նախատեսված է կաթետրի միջով բաց զարկերակային ծորանի փակման համար, նյութը՝  ինտագլիո մշակմամբ նիտինոլային ցանց, ձևը՝ մեկ կտոր երեք տրամագծով(սնկաձև), ունի պոլիէսթերային թաղանթ, Չափերը՝ տրամագիծը վայրէջ աորտայում- տրամագիծը թոքային զարկերակում-պահող փեշի տրամագիծը-երկարությունը 5-4-9-5մմ; 6-4-10-7մմ; 8-6-12-7մմ; 10-8-16-8մմ; 12-10-18-8մմ; 14-12-20-8մմ; 16-14-22-8մմ: Համատեղելի 5ֆռ, 6ֆռ և 7ֆռ առաքման համակարգերի հետ, առաքման լարին միացման ձևը՝ պտուտակավոր: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</si>
  <si>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 xml:space="preserve">Oклюдер дакт </t>
  </si>
  <si>
    <t>Օկլյուդեր Դաքտ</t>
  </si>
  <si>
    <t>Օкклюдер ՕՕՕ, предназначен для закрытия открытых овальных отверстий через катетр, материал: нитиноловая сетка: с интаглио обработкой, имеет диск правого предсердия, диск левого предсердия и поясница, имеет полиэфирную мембрану в каждом диске. Размеры: правый диск-левый диск-поясница. 18-18-3мм; 25-18-3мм; 30-30-3мм; 35-25-3мм. совместим с системой доставки 8fr и 9fr, форма соединения с проводником резьбовой.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</si>
  <si>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ԲՕԱ օկլյուդեր, նախատեսված է կաթետրի միջով բաց օվալ անցքերի փակման համար, նյութը՝  ինտագլիո մշակմամբ նիտինոլային ցանց, ունի աջ նախասրտային դիսկ, ձախ նախասրտային դիսկ և գոտկատեղ, ունի պոլիէսթերային թաղանթ յուրաքանչյուր դիսկի մեջ: Չափսերը՝ աջ դիսկ-ձախ դսկ-գոտկատեղ. 18-18-3մմ; 25-18-3մմ; 30-30-3մմ; 35-25-3մմ: Համատեղելի 8ֆռ և 9ֆռ առաքման համակարգի հետ, առաքման լարին միացման ձևը՝ պտուտակավոր: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</si>
  <si>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Oклюдер PFO</t>
  </si>
  <si>
    <t xml:space="preserve">Օկլյուդեր PFO </t>
  </si>
  <si>
    <t>Игла транссептальная, предназначенная для пункции межпредсердной перегородки, совместим с интрадюсорами Swartz™ Braided. Размер 18Ga, рабочая длина 71см, 89см, 98см. Игла со стилетом.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</si>
  <si>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Տրանսսեպտալ ասեղ, նախատեսված միջնախասրտային միջնապատի պունկցիայի համար, համատեղելի Swartz™ Braided ինտրադյուսորի հետ: Չափսը 18Ga, աշխատանքային երկարությունը 71սմ, 89սմ, 98սմ: Ասեղի հետ միասին առկա է նաև ստիլետը: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</si>
  <si>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 xml:space="preserve">Игла транссептальная, </t>
  </si>
  <si>
    <t>Տրանսսեպտալ ասեղ</t>
  </si>
  <si>
    <t>Покрытый CP стент  представляет собой стент росскрываюшиеся с помощю балона,  состоит из  0.013” платино-иридиевой проволоки, расположенной в форме «зигзага», каждое поперечное сечение которой сварено лазером и покрыто золотом. Снаружи стент покрыт пленкой из политетрафторэтилена (PTFE) с расширяюшимся обложкой. Длина шавта 110см: Стент бывает конфигурации 8 зиг и 10 зиг. Размеры стента:
-с конфигурацией 8 зиг длина 1,6; 2,2; 2,8; 3,4; 3,9; 4,5; 5,0; 5,5 и 6,0см, а диаметры расширяются от 12 до 24мм зависимо от длины стента.
-с конфигурацией 10 зиг длина 3,9; 4,5; 5,0; 5,5 и 6,0см, а диаметры расширяются от 26 до 30 мм.На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</si>
  <si>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Ծածկված CP ստենտը բալոնով բացվող ստենտ է, բաղկացած է 0.013” պլատինե/իրիդիում մետաղալարից, որը դասավորված է «զիգ» ձևով և որի յուրաքանչյուր խաչվածքը զոդված է լազերային եղանակով ու պատված է ոսկով: Արտաքինից ստենտը ծածկված է ընդլայնված Պոլիտետրաֆտորէթիլենե (PTFE) ընդարձակվող շապիկով: Շավթի երկարությունը 110սմ: Ստենտը լինում է 8 զիգ և 10 զիգ կոնֆիգուրացիայով: Ստենտի չափերը՝
-8 զիգ կոնֆիգուրացիայով 1,6; 2,2; 2,8; 3,4; 3,9; 4,5; 5,0; 5,5 և 6,0սմ երկարություններ, իսկ տրամագծերը ընդլայնվում են 12մմ-ից մինչև 24մմ երկարությունից կախված:
-10 զիգ կոնֆիգուրացիայով 3,9; 4,5; 5,0; 5,5 և 6,0սմ երկարություններ, իսկ տրամագծերը ընդլայնվում են 26մմ-ից մինչև 30մմ: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</si>
  <si>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 xml:space="preserve">Стент покрытый CP </t>
  </si>
  <si>
    <t>Ստենտ ծածկված CP</t>
  </si>
  <si>
    <t>CP стент  представляет собой стент росскрываюшиеся с помощю балона, состоит из  0.013” платино-иридиевой проволоки, расположенной в форме «зигзага», каждое поперечное сечение которой сварено лазером и покрыто золотом. Длина шавта 110см: Стент бывает конфигурации 8 зиг и 10 зиг. Размеры стента:
-с конфигурацией 8 зиг длина 1,6; 2,2; 2,8; 3,4; 3,9; 4,5; 5,0; 5,5 и 6,0см, а диаметры расширяются от 12 до 24мм зависимо от длины стента.
-с конфигурацией 10 зиг длина 3,9; 4,5; 5,0; 5,5 и 6,0см, а диаметры расширяются от 26 до 30 мм.На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</si>
  <si>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CP ստենտը բալոնով բացվող ստենտ է, բաղկացած է 0.013” պլատինե/իրիդիում մետաղալարից, որը դասավորված է «զիգ» ձևով և որի յուրաքանչյուր խաչվածքը զոդված է լազերային եղանակով ու պատված է ոսկով: Շավթի երկարությունը 110սմ: Ստենտը լինում է 8 զիգ և 10 զիգ կոնֆիգուրացիայով: Ստենտի չափերը՝
-8 զիգ կոնֆիգուրացիայով 1,6; 2,2; 2,8; 3,4; 3,9; 4,5; 5,0; 5,5 և 6,0սմ երկարություններ, իսկ տրամագծերը ընդլայնվում են 12մմ-ից մինչև 24մմ երկարությունից կախված:
-10 զիգ կոնֆիգուրացիայով 3,9; 4,5; 5,0; 5,5 և 6,0սմ երկարություններ, իսկ տրամագծերը ընդլայնվում են 26մմ-ից մինչև 30մմ: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</si>
  <si>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Стент CP</t>
  </si>
  <si>
    <t xml:space="preserve">Ստենտ CP </t>
  </si>
  <si>
    <t>лапаротомическое вспомогательное покрывало, стерильное, самоклеиваюшей лентой, материал 100% полипропилен, SMS технология, размеры 35-40 х 65-70 см, в пакете 1 пара.</t>
  </si>
  <si>
    <t>Լապարատոմիկ օժանդակ ծածկոց, ստերիլ, ինքնակպչուն ժապավենով, նյութը 100% պոլիպրոպիլեն, SMS տեխնոլոգիայով պատրաստված, չափսերը` 35-40 x 65-70 սմ, փաթեթում 1 զույգ:</t>
  </si>
  <si>
    <t>Покрывало хирургическое стерильное вспомогательное</t>
  </si>
  <si>
    <t>Ծածկոց վիրահատական օժանդակ ստերիլ</t>
  </si>
  <si>
    <t xml:space="preserve">Вспомогательное покрытие для лапаротомии, трехслойный Triflex, два слоя полипропиленовой технологии SMS, средний слой из водонепроникающего материала, стерилизованный, размером 100-110x150-160 см, Упаковка: одна сторона полимерная, другая специальная бумага для безопасного вскрытия на стерильном хирургическом поле. Товар должен иметь сертификат качества. </t>
  </si>
  <si>
    <t>Լապարատոմիկ օժանդակ ծածկոց, եռաշերտ տրիֆլեքս, երկու շերտեր պոլիպրոպիլեն SMS տեխնոլոգիայով պատրաստված, մեջտեղի շերտը` հեղուկ չթափանցող նյութից, մանրէազերծ, չափսերը 100-110x150-160սմ, մանրէազերծ փաթեթով,  փաթեթավորումը` մի կողմը պոլիմերային, մյուսը հատուկ թուղթ` վիրահատական ստերիլ դաշտի վրա անվտանգ բացվելու նպատակով:Որակի սերտիֆիկատի առկայություն</t>
  </si>
  <si>
    <t>Покрывало хирургическое стерильное маленький</t>
  </si>
  <si>
    <t>Ծածկոց վիրահատական փոքր ստերիլ</t>
  </si>
  <si>
    <t xml:space="preserve">Стерильный хирургический набор, который содержит: 2шт. полотенца для рук 40x40см, 1шт. покрывало стола Майо, мешокообразный, из антистатического полиэтилена, площадь одного слоя 70-80x 135-145см и примерно на половине этой площади должен быть добавочный вптываюций  слой; 4шт. вспомогательного покрывала из SMS материала с размером 35-45x65-75см, на длинной стороне которого с края имеется самоклейкая полоса; 1шт. коробка или пакет для шовных материалов; 1шт. лапаротомическое покрывало Т-образная размеры 260x200x310см ± 1%, покрывало стола для инструментов 130х230см ±1%, по центру которого имеется добавочный впытывающий слой с размером 100x230см. Порядок упокования: все комплектующие должны быть свернуты по правильной стороне, они ставляются по центру покрывала стола для инструментов, потом покрывало свертывается сначала по ширине, потом по длине так, чтобы при ставлении пакета по центру стола можно было без контакта внутренной стороны покрывала раскрыть и закрыть покрывалом весь стол. Никакой часть набора не должен быть волосостый и не должен оставлять волокна. Товар должен иметь сертификат качества. </t>
  </si>
  <si>
    <t>Покрывало хирургическое стерильное большое</t>
  </si>
  <si>
    <t>Ծածկոց վիրահատական մեծ ստերիլ</t>
  </si>
  <si>
    <t xml:space="preserve">Стерильный ангиографический набор, который содержит: покрывала 200x300 см из трехслойного абсорбирующего материала, вискоз  73г/м, имеет вде отверствия с диаметром 9 см, расстояние между нимы 15см, с самоклеющим слойем,  прозрачный односторонний панель 60х300см, в местах дыр имеет добавочный абсорбирующий слой 75х75см, покрывало для инструментов 1 шт. 100x150 см, халат хирурга с двухслойной защитой шириной 70см, материал SMS 43г/кв.м, L размер 1шт. М  размер 1шт, полотенце для рук 40x40см состав Scrim Thread-3’’x2’’/square inch/ 2шт., полиэтиленовый чехол для флюроскопа 90x100см прямоугольный мешокообразный 1шт, палочка с губкой  для обработки поля, марлевые салфетки 10x10 см 8-слойные 10шт, 1шт 500мл пластиковая чашка,  1 шт. 1000мл поднос. Всем размерам относится коэфицент ±1%:  Порядок упокования: все комплектующие должны быть свернуты по правильной стороне, они ставляются по центру покрывала стола для инструментов, потом покрывало свертывается сначала по ширине, потом по длине так, чтобы при ставлении пакета по центру стола можно было без контакта внутренной стороны покрывала раскрыть и закрыть покрывалом весь стол. Никакой часть набора не должен быть волосостый и не должен оставлять волокна. Товар должен иметь сертификат качества. </t>
  </si>
  <si>
    <t xml:space="preserve">Ստերիլ անգիոգրաֆիկ հավաքածու, որը պարունակում է հիվանդի ծածկոց 200x300սմ չափսի երեք շերտանի ներծծող հատվածով, նյութը վիսկոզ ոչ պակաս քան  73 g/m, ունի 2 անցքեր, որոնց տրամագիծը 9սմ, իրարից հեռավորությունը 15սմ, վրան ունեն ինքնասոսնձվող թաղանթ, ընդ որում միակողմանի թափանցիկ պանելով 60x300սմ չափսի; անցքերի հատվածում առկա է հավելյալ ներծծող շերտ 75x75սմ մակերեսով; գործիքների համար նախատեսված ծածկոց 100x150սմ չափսի  1հատ,  վիրաբույժի խալաթ 70սմ լայնքի կրկնակի շերտով պաշտպանվածության, նյութը SMS 43գր/մ2  Լ չափսի 1 հատ և XԼ չափսի 1 հատ, ձեռքի սրբիչ 40x40սմ չափսի ՝ կազմությունը Scrim Thread-3’’x2’’/square inch/ 2 հատ, ֆլյուրոսկոպի պոլիէթիլենային ծածկ 90x100սմ ուղղանկյուն պարկ 1 հատ,  փայտիկով սպունգ վիրահատական դաշտը մշակելու համար, թանզիֆե անձեռոցիկ 10x10սմ սմ չափսի  8 շերտանոց 10 հատ, 1 հատ պլաստիկ թաս 500մլ, 1 հատ սկուտեղ՝ 1000 մլ : Բոլոր չափսերին վերաբերվում է ±1% գործակիցը: Փաթեթավորման հերթականությունը` բոլորը կտորները ճիշտ ուղղություններով ծալադարսված դրվում են գործիքների սեղանի ծածկոցի մեջտեղում, որից հետո ծածկոցը փաթաթվում է սկզբում ըստ լայնքի, հետո ըստ երկարության այնպես, որ փաթեթը սեղանի մեջտեղում դնելուց հետո բացվի սեղանի վրա առանց ներսի շերտին դիպչելու: Հավաքածուի որևէ կտոր չպետք է լինի մազմզոտ կամ թելիկներ բաց թողնի նույնիսկ թրջվելիս: Որակի սերտիֆիկատի առկայություն: </t>
  </si>
  <si>
    <t>Ангиографик пакрывало</t>
  </si>
  <si>
    <t>Ծածկոց անգիոգրաֆիկ</t>
  </si>
  <si>
    <t>Двойной слой, обернутый в корпус, размер XL, 99% полиэстер, 1% углерода, с высокой проницаемостью для жидкости, используется хирургом в операционной..</t>
  </si>
  <si>
    <t>Երկշերտ, մարմնին փաթաթվող, XL չափսի, 99% պոլիէստեր, 1% կարբոն, բարձր հեղուկի անթափանցելիությամբ, կիրառվում է վիրահատարանում բժշկի կողմից:</t>
  </si>
  <si>
    <t xml:space="preserve">Хирургический халат </t>
  </si>
  <si>
    <t>Խալաթ վիրահատական</t>
  </si>
  <si>
    <t>Халат хирургический из спанбонда или материала СМС, плотностью не менее 42 г/м². Для обеспечения гидроизоляции спереди на всю высоту, шириной не менее 65 см, двойной защитный слой из нетоксичной, нескользящей защитной полиэтиленовой пленки. Воротник двусторонне подшитый, прошитый, рукава манжетные, застежка на 4 завязки, которые должны быть пришиты нитками и обеспечивать застегивание изнутри и снаружи. Халат не должен быть прозрачным и тело пациента не должно быть видно. Должен быть стерильным, в специальном пакете для стерилизации, теплоизолированном, один слой бумаги, другой полимера, с цветными индикаторами стерилизации. Чтобы открыть упаковку, верхняя часть упаковки должна иметь свободную часть, чтобы удерживать два слоя отдельно. При вскрытии два слоя упаковки должны быть отделены друг от друга без разрывов и повреждений, без затруднений со склеянного места, что обеспечивает безопасное высвобождение халата на стерильном поле. На упаковке должен быть указан производитель, даты и другие необходимые данные. Наличие сертификата качества.</t>
  </si>
  <si>
    <t>Վիրաբուժական խալաթ սպանբոնդ կամ SMS նյութից, ոչ պակաս քան 42գր/մ² խտության: Դիմացից անջրաթափանցելիություն ապահովելու համար, ամբողջ բարձրության վրա, ոչ պակաս քան 65 սմ լայնքի,  կրկնակի պաշտպանիչ շերտ՝ ոչ տոքսիկ, չսահող պաշտպանիչ պոլիէթիլենե թաղանթից: Օձիքը կրկնակի կանթավորված, կարված, թևերը մանժետներով, ամրացումը 4 կապիչներով, որոնք պետք է լինեն կարված թելով և ապահովեն փեշերը իրար վրա գալով ներսից և դրսից ամրացում: Խալաթը չպետք է լինի թափանցիկ և պացիենտի մարմինը չպետք է լինի տեսանելի: Պետք է լինի ստերիլ, ստերիլիզացիայի համար նախատեսված հատուկ պարկի մեջ, ջերմակնքված, մեկ շերտը թղթյա, մյուսը` պոլիմերային, մանրէազերծման գունավոր ցուցիչներով: Բացելու համար փաթեթի վերին հատվածում պետք է լինի իրար չկպած հատված երկու շերտը առանձին բռնելու համար: Բացելիս  փաթեթի երկու շերտերը պետք է առանց պատառոտվելու և վնասվելու, առանց դժվարության սոսնձի հատվածից  հստակ առանձնանան միմյանցից, որը ապահովում է ստերիլ դաշտի վրա խալաթի անվտանգ բացազատվելը: Փաթեթի վրա պետք է լինի մակնշում արտադրողի, ժամկետների  և այլ անհրաժեշտ տվյալներով: Որակի սերտիֆիկատի առկայություն:</t>
  </si>
  <si>
    <t>Халат хирургический стерильный</t>
  </si>
  <si>
    <t>Խալաթ վիրաբուժական  ստերիլ</t>
  </si>
  <si>
    <t>Искусственный ткань felt, размеры 15,2см х15,2 см, номинальная толщина 1,65мм, материал PTFE.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</si>
  <si>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Արհեստական հյուսվածք Felt, 15,2սմ x15,2սմ չափսի, նոմինալ հաստությունը 1,65մմ, նյութը PTFE.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</si>
  <si>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Перикард исскуственный</t>
  </si>
  <si>
    <t>Պերիկարդ արհեստական</t>
  </si>
  <si>
    <t>Шунт сосудистый, прямой, тонкостенный, полностью синтетический материал ePTFE, расширяемый, длина 15-35см, диаметры не менее 8 размеров в диапазоне от 3мм до 22мм. На этапе поставки товара Продавец должен предоставить сертификат соответствия, допуск. (гарантия)представленная производителем -доверенность)письмо,сертификат происхождения.</t>
  </si>
  <si>
    <t>Վասկուլյար շունտ, ուղիղ, բարակ պատերով, լրիվ սինթետիկ ePTFE նյութից, ընդարձակվող հատկությամբ, երկարությունը 15-35սմ, տրամագծերը՝ առնվազն 12 չափ 3մմ-ից սկսած մինչև 22մմ տիրույթում: Ապրանքի մատակարարման փուլում Վաճառողը պետք է տրամադրի արտադրողի կողմից ներկայացվող համապատասխանության հավաստագիր, ավտորիզացիոն (երաշխիքային-լիազոր) նամակ, ծագման սերտիֆիկատ:</t>
  </si>
  <si>
    <t>Шунт</t>
  </si>
  <si>
    <t>Շունտ</t>
  </si>
  <si>
    <t>Биологический клапанный сердечный кондуит, предназначенный для восстановления или замены выносящего тракта правого желудочка (RVOT) при врожденных пороках сердца. Изготовлен из бычьей яремной вены и имеет входящий в состав трехстворчатый венозный клапан. Не имеет разрыва между просветом кондуита и  клапаном. Размеры: 12мм, 14мм, 16мм, 18мм, 20мм, 22мм, доставка по заказу.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</si>
  <si>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Սրտի բիոլոգիական փականային կոնդուիտ, որը նախատեսված է  բնածին արատների ժամանակ աջ փորոքի արտահոսքի տրակտի (RVOT) վերականգնման կամ փոխարինման համար: Պատրաստված է եղջերավոր անասունի պարանոցային երակից, ունի դրա մեջ ընդգրկված եռաթերթ երակային փական: Կոնդուիտի լուսանցքի և փականի միջև բաց չկա: Չափսերն են՝ 12մմ, 14մմ,16մմ, 18մմ, 20մմ, 22մմ, մատակարարումը ՝ ըստ պատվերի: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</si>
  <si>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Клапанный кондуит</t>
  </si>
  <si>
    <t>Փականային կոնդուիտ</t>
  </si>
  <si>
    <t>Механический протез аортального и митрального сердечного клапана, состоит из двух полукруглых створок, которые поворачиваются вокруг стоек из пиролитического углерода или металла, прикрепленных к корпусу клапана с помощью шарниров, в результате чего образуются три отверстия. Когда поток крови давит на клапан, две полукруглые створки отгибаются от клапанного кольца и поток крови проходит в три отверстия, после чего створки клапана опять закрываются. Вращение створок вокруг оси клапана только принудительное ротатором во время имплантации դля удобства работы хирурга. Материал створок клапана пиролитический углерод (без примеси кремния), что позволяет существенно снизить тромбогенность протеза за счёт того, что внутренняя поверхность протеза лучше отполирована и содержит существенно меньше шероховатостей по сравнению с кремний-содержащим пиролитическим углеродом, в результате чего снижается активация процесса свёртывания крови. Угол раскрытия створок не менее 86°, которое способствует увеличению просвета клапана, что снижает турбулентные потоки внутри протеза и улучшает гемодинамические характеристики и снижает повреждение клеток крови и, как следствие, клапан-связанное тромбообразование. Экскурсия створок от полного открытия до полного закрытия не более 53°, которое убыстряет полное закрытие створок и снижает регургитацию. Наличие моделей клапанов со сдвоенными размерами для имплантации в фиброзные кольца различного диаметра, что позволяет снизить риск того, что некоторые пациенты не будут прооперированы из-за отсутствия необходимого размера протеза.Размеры аортального клапана 19, 21, 23, 25 и 27/29, внутренняя площадь отверстия соответственно не  менее 2,22 см/кв, 2,79 см/кв, 3,42 см/кв, 4,09 см/кв. и 4,09 см/кв. Размеры митрального клапана 25, 27/29 և 31/33 внутренняя площадь отверстия  которых не  менее 4.09 см/кв.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</si>
  <si>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Սրտի փականի մեխանիկական պրոտեզ աորտալ և միտրալ, բաղկացած է երկու կիսակլոր թերթիկներից, որոնք պտտվում են փականի իրանին շառնիռներով ամրացած պիրոլիտիկ ածխաջրից կամ մետաղից հենակների շուրջը, ինչի արդյունքում առաջանում է երեք անցք: Երբ արյան հոսքը սեղմում է փականը, երկու կիսաշրջանաձև թերթիկները թեքվում են փականի օղակից և արյան հոսքը հոսում է երեք անցքերի մեջ, որից հետո փականի թերթիկները նորից փակվում են: Թերթիկների պտույտը փականի հենակների շուրջ իրականացվում է ստիպողական եղանակով բժշկի կողմից իմպլանտացիայի ժամանակ համրավետության համար: Թերթիկների նյութը պիրոլիտիկ ածխաջուր է, առանց կրեմնի խառնուրդի, ինչը հնարավորություն է տալիս զգալիորեն նվազեցնել պրոթեզի թրոմբոգենությունը՝ պայմանավորված այն հանգամանքով, որ պրոթեզի ներքին մակերեսը ավելի լավ փայլեցված է և պարունակում է զգալիորեն ավելի քիչ կոպտություն՝ համեմատած կրեմնի խառնուրդ պարունակող պիրոլիտիկ ածխածնի հետ, ինչը նվազեցնում է արյան մակարդման գործընթացի ակտիվացումը։ Թերթիկների բացման անկյունը ոչ պակաս քան 86° է, ինչը օգնում է մեծացնել փականի լուսանցքը, որն էլ նվազեցնում է պրոթեզի ներսում տուրբուլենտ հոսքերը և բարելավում հեմոդինամիկ բնութագրերը, նվազեցնում արյան բջիջների վնասը և, որպես հետևանք, փականի հետ կապված թրոմբի ձևավորումը: Թերթիկների էքսկուրսիան լրիվ բացումից մինչև լրիվ փակումը կազմում է ոչ ավելի, քան 53 °, ինչը արագացնում է փականների ամբողջական փակումը և նվազեցնում ռեգուրգիտացիան: Կրկնակի չափսերով փականի մոդելների առկայություն տարբեր տրամագծերի ֆիբրոզային օղակների մեջ տեղադրելու համար, ինչը նվազեցնում է այն ռիսկը, որ որոշ հիվանդներ չեն վիրահատվի պրոթեզի պահանջվող չափի բացակայության պատճառով: Աօրտալ փականի չափսերը 19, 21, 23, 25 և 27/29 որոնց ներքին անցքի մակերեսը համապատասխանաբար ոչ պակաս քան 2,22 ք.սմ, 2,79 ք.սմ, 3,42 ք.սմ.,  4,09 ք.սմ. և 4,09 ք.սմ, Միտրալ փականի չափսերը  25, 27/29 և 31/33 որոնց ներքին անցքի մակերեսը ոչ պակաս քան 4.09 ք.սմ: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</si>
  <si>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Клапан механический</t>
  </si>
  <si>
    <t>Փական մեխանիկական</t>
  </si>
  <si>
    <t>Механический протез клапана сердца аортальный и митральный. Размер аортального клапана 17мм, 19мм, 21мм, 23мм, 25мм, 27мм и 29мм, соотношение просвета к кольцу до 84%, площадь эфективного просвета клапана соответственно состовляет при 17мм - 1,42см², 19мм - 1,84см², 21мм - 2,47см², 23мм - 2,91см², 25мм - 3,34см² и 27мм - 4,28см². Размер митрального клапана 17мм, 19мм, 21мм, 23мм, 25мм, 27мм, 29мм, 31мм, 33мм, 35мм и 37мм,  для супра-анулярного позиционирования, стандартного позиционирования со стандартной или удлиненной манжетой, с PTFE или удлиненной PTFE манжетой. Угол раскрытия створок 85°, МРТ совместим.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</si>
  <si>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Սրտի փականի մեխանիկական պրոտեզ աորտիկ և միտրալ: Աորտիկ փականի չափսերը՝ 17մմ, 19մմ, 21մմ, 23մմ, 25մմ, 27մմ և 29մմ, լուսանցքի հարաբերությունը  օղին մինչև 84%, էֆեկտիվ լուսանցքի մակերեսը համապատասխանաբար կազմում է 17մմ -1,42սմ², 19մմ - 1,84սմ², 21մմ - 2,47սմ², 23մմ - 2,91սմ², 25մմ - 3,34սմ² և 27մմ - 4,28սմ²: Միտրալ փականի չափսերը 17մմ, 19մմ, 21մմ, 23մմ, 25մմ, 27մմ, 29մմ, 31մմ, 33մմ, 35մմ և 37մմ, սուպրա-անուլյար տեղադրման համար, ստանդարտ տեղադրման համար ստանդարտ կամ ընդլայնված բարձիկով,  PTFE կամ ընդլայնված PTFE բարձիկով: Թերթիկների բացման անկյունը 85 աստիճան, ՄՌՏ համատեղելի: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</si>
  <si>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Биологический протез клапана сердца,второго поколения, аортальный и митральный, из трех створок, из перикарда свинины. Более чем 30-летный опыт стабильной работы и клинических результатов, которые обосновывают такие показатели как: 97,8% свобода от везикулярной болезни свиней через 20 лет для аортального клапана, 85% свобода от везикулярной болезни свиней через 15 лет для митрального клапана. Дополнительные факторы, которые способствовуют долговечности, являются: T6 (додецилсульфат натрия) применяется против кальцификации, чтобы смягчить абсорбацию кальция в листочках, гибкий полимерный стент нового поколения позволяет поглощать стресс, возникающий во время сердечного цикла, двухэтапный процесс фиксации при низком давлении. Разработан таким образом, чтобы через него проходило максимальное количество крови: пришивное кольцо устанавливается заподлицо с входным краем фестончатого стента, что позволяет расположить биопротез полностью над фиброзным кольцом, внутренний диаметр клапана совпадает с фиброзным кольцом пациента, что обеспечивает большую доступную площадь проходного сечени, конструкция клапана позволяет крови течь через фиброзное кольцо, соприкасаясь только с тканью, а не с обструктивными компонентами, такими как стент и кольцо для пришивания. Размеры аортального клапана: 21, 23, 25, 27 и 29 мм, размеры митрального клапана: 25, 27, 29, 31 и 33 мм, доставка: по заказам покупателя.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</si>
  <si>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Սրտի փականի կենսաբանական պրոթեզ, երկրորդ սերնդի, աորտալ և միտրալ, երեք թերթիկանի, խոզի պերիկարդից։ Ավելի քան 30 տարվա կայուն կիրառության և կլինիկական արդյունքներ, որոնք հիմնավորում են այնպիսի ցուցանիշներ, ինչպիսիք են՝ 97,8% ազատություն խոզի վեզիկուլյար հիվանդությունից 20 տարի հետո աորտայի փականի համար, 85% ազատություն խոզի վեզիկուլյար հիվանդությունից 15 տարի հետո միտրալ փականի համար: Երկարակեցությանը նպաստող հավելյալ գործոններն են՝ T6 (նատրիումի դոդեցիլ սուլֆատ) կիրառվում է կալցիֆիկացման դեմ՝ թերթիկների մեջ կալցիումի կլանումը չափավորելու համար, նոր սերնդի ճկուն պոլիմերային ստենտը թույլ է տալիս կլանել այն սթրեսը, որը տեղի է ունենում սրտի ցիկլի ընթացքում, երկու. փուլով ֆիկսման պրոցես ցածր ճնշման դեպքում. Նախագծված է արյան առավելագույն հոսքը ապահովելու համար. կարի օղակը միահյուսված է փաթաթված ստենտի մուտքի եզրին, որը թույլ է տալիս բիոպրոթեզն ամբողջությամբ դնել օղակի վրա, փականի ID-ն համապատասխանում է հիվանդի ֆիբրոզային օղին, ապահովելով հասանելի անցքի մեծ տարածք, փականի դիզայնը թույլ է տալիս արյունը հոսել օղակի միջով` շփվելով միայն հյուսվածքներիհետ, այլ ոչ թէ աբստրուկտիվ բաղադրիչների հետ, ինչպիսիք են ստենտը և կարի օղակը: Աորտայի փականի չափսերը՝ 21, 23, 25, 27 և 29 մմ, միտրալ փականի չափերը՝ 25, 27, 29, 31 և 33 մմ, մատակարարումը`  ըստ Պատվիրատուի պատվերի: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</si>
  <si>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Клапан биологический</t>
  </si>
  <si>
    <t>Փական բիոլոգիական</t>
  </si>
  <si>
    <t>Биологический протез клапана сердца, аортальный и митральный, из трех створок свинных клапанов, размеры аортального клапана: 19, 21, 23, 25 и 27мм, размеры митрального клапана: 25, 27, 29, 31 и 33 мм, доставка: по заказам покупателя.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</si>
  <si>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Սրտի փականի բիոլոգիական պրոտեզ աորտալ և միտրալ, երեք թերթիկանի, խոզի փականի թերթիկներից, աորտալ փականի չափսերը` 19, 21, 23, 25 և 27մմ, միտրալ փականի չափսերը` 25, 27, 29, 31 և 33մմ, մատակարարումը`  ըստ Պատվիրատուի պատվերի: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</si>
  <si>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Биологические протезы клапанов сердца аортальный и митральный. Изготовлен из цельного куска бычьего перикарда, обработан глутаральдегидом и окислительной обработкой, что снижает уровень кальцификации клапанных биопротезов, створки клапана собраны на полиацетальной опоре с кольцом из нержавеющей стали. Поставляется в герметичной пластиковой таре с 4%-м раствором формальдегида. Размеры аортального клапана: 19, 21, 23, 25, 27 и 29мм, митрального клапана: 25, 27, 29, 31, 33 и 35мм.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</si>
  <si>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Սրտի փականի բիոլոգիական պրոտեզ աորտալ և միտրալ: Պատրաստված է մեկ կտոր եղջերավոր անասունի պերիկարդից, մշակված գլյուտարալդեհիդով և օքսիդատիվ մշակմամբ՝  որը նվազեցնում է փականի բիոպրոթեզի կալցիֆիկացման մակարդակը, փականի թերթիկները հավաքվում են չժանգոտվող պողպատից օղակով պոլիացետալ հենարանի վրա: Տրվում է փակ պլաստիկ տարայի մեջ՝ 4% ֆորմալդեհիդի լուծույթով: Աորտալ փականի չափսերը` 19, 21, 23, 25, 27 և 29մմ, միտրալ փականի չափսերը` 25, 27, 29, 31, 33 և 35մմ: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</si>
  <si>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Сосудистый трансплантант из  knitted полиэстера пропитанный коллагеном, бифуркационный, водопроницаемость 0,1 мл/см² при давлении в колонке 120 мм рт. ст. Размеры:
- длина 45-50 см, диаметр основной части в диапазоне 12-24мм не менее 7 размеров, диаметры ветвей составляют половину основной частьи.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</si>
  <si>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Կոլագենապատ անոթային տրանսպլանտանտ  knitted պոլիէսթերից, ձևը ճյուղավոր, ջրաթափանցելիությունը 0,1մլ/սմ² 120մմ սնդիկի սյուն ճնշման դեպքում: Չափսերը՝
-երկարությունը 45-50սմ, հիմնական ճյուղի տրամագիծը 12-24մմ տիրույթում առնվազն 7 չափ, ճյուղավորումների տրամագծերը կազմում են հիմնական ճյուղի կես չափսը: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</si>
  <si>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Трансплантант сосудистый веточный</t>
  </si>
  <si>
    <t>Տրանսպլանտանտ անոթային ճյուղավոր</t>
  </si>
  <si>
    <t>Сосудистый трансплантант из woven полиэстера пропитанный коллагеном, внешняя велюровая поверхность и невелюровая внутренняя поверхность, форма прямой. Размеры
- длина 30 см, диаметры в диапазоне от 6 до 38мм не менее 17 размеров.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</si>
  <si>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Կոլագենապատ անոթային տրանսպլանտանտ woven պոլիէսթերից, արտաքին մակերեսը թավշյա, ներքինը՝ ոչ,  ձևը ողիղ: Չափսերը՝
-30 սմ երկարությամբ,  տրամագծերը` 6-ից 38մմ տիրույթում առնվազն 17 չափ: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</si>
  <si>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Трансплантант сосудистый 30см</t>
  </si>
  <si>
    <t>Տրանսպլանտանտ անոթային 30սմ</t>
  </si>
  <si>
    <t>Сосудистый трансплантант из woven полиэстера пропитанный коллагеном, внешняя велюровая поверхность и невелюровая внутренняя поверхность, форма прямой. Размеры
- длина 15 см, диаметры в диапазоне от 12 до 36мм не менее 13 размеров.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</si>
  <si>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Կոլագենապատ անոթային տրանսպլանտանտ woven պոլիէսթերից, արտաքին մակերեսը թավշյա, ներքինը՝ ոչ,  ձևը ողիղ: Չափսերը՝
-15 սմ երկարությամբ,  տրամագծերը` 12-ից 36մմ տիրույթում առնվազն 13 չափ: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</si>
  <si>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Трансплантант сосудистый 15см</t>
  </si>
  <si>
    <t>Տրանսպլանտանտ անոթային 15սմ</t>
  </si>
  <si>
    <t>Система ротационной атерэктомии предназначена для циторедукции и лечения сосудистых заболеваний с помощью быстрой ротационной атерэктомии, инфузии и аспирации периферических сосудов.
Включает:
- 1 панель (консоль) с перистальтическим аспирационным и инфузионным насосами, блоком питания, системным контроллером, клавиатурным интерфейсом, светодиодами состояния устройства, детектором пузырьков. Размеры: не более 23х17х48см, максимальное выходное напряжение в диапазоне 21-23 В постоянного тока.
- 10 шт. - катетер, включая модуль управления, длина катетера 120 и 135 см, совместим с проводником 0,014 дюйма, диаметр кончика катетера 2,1-3,4 мм, скорость вращения 70000 об/мин.
-10 направляющих для этой системы, длина 130 см, 190 см, 300 см, конический J или прямой наконечник, длина наконечника 5, 6 и 8 см, размер пружины наконечника 3-5 см, диаметр направляющего 0,014 дюйма.
Целое рассматривается как единое целое</t>
  </si>
  <si>
    <r>
      <t>Ռոտացիոն աթերէկտոմիայի համակարգ, որը նախատեսված է արագ պտտվող աթերէկտոմիայի մեթոդով, պերիֆերիկ անոթների ինֆուզիա և ասպիրացիայով անոթային հիվանդությունների ցիտորեդուկցիայի և բուժման համար:
Ներառում է .
-</t>
    </r>
    <r>
      <rPr>
        <b/>
        <sz val="8"/>
        <rFont val="Arial Unicode"/>
        <family val="2"/>
        <charset val="204"/>
      </rPr>
      <t xml:space="preserve"> 1 հատ</t>
    </r>
    <r>
      <rPr>
        <sz val="8"/>
        <rFont val="Arial Unicode"/>
        <family val="2"/>
        <charset val="204"/>
      </rPr>
      <t xml:space="preserve"> վահանակ(կոնսոլ), որը ունի պերիստալտիկ ներծծող և ինֆուզիոն պոմպեր, սնուցման աղբյուր, համակարգի վերահսկիչ, ստեղնաշարի ինտերֆեյս, սարքի կարգավիճակի լուսադիոդներ, պղպջակների դետեկտոր: Չափերը՝ ոչ ավել քան 23x17x48սմ, առավելագույն ելքային լարումը 21-23 VDC տիրույթում:
- 15</t>
    </r>
    <r>
      <rPr>
        <b/>
        <sz val="8"/>
        <rFont val="Arial Unicode"/>
        <family val="2"/>
        <charset val="204"/>
      </rPr>
      <t xml:space="preserve"> հատ</t>
    </r>
    <r>
      <rPr>
        <sz val="8"/>
        <rFont val="Arial Unicode"/>
        <family val="2"/>
        <charset val="204"/>
      </rPr>
      <t xml:space="preserve"> -կաթետր, որը իր մեջ ներառում է կառավարման մոդուլը, կաթետրի երկարությունը 120, 135, 145սմ, համատեղելիություն 0,014'' ուղղորդիչի հետ, կաթետրի ծայրի տրամագծերը՝ 1,6-3,4մմ, պտտման արագությունը 70000 պտույտ րոպեում
-15</t>
    </r>
    <r>
      <rPr>
        <b/>
        <sz val="8"/>
        <rFont val="Arial Unicode"/>
        <family val="2"/>
        <charset val="204"/>
      </rPr>
      <t xml:space="preserve"> հատ</t>
    </r>
    <r>
      <rPr>
        <sz val="8"/>
        <rFont val="Arial Unicode"/>
        <family val="2"/>
        <charset val="204"/>
      </rPr>
      <t xml:space="preserve"> ուղղորդիչ այս համակարգի համար, երկարությունը 130սմ,  190սմ, 300սմ, կոնաձև J կամ ուղիղ ծայրով, ծայրի երկարությունը 5, 6 և 8սմ, ծայրի զսպանակի չափերը 3-5սմ, ուղղորդիչի տրամագիծը 0,014'':
Ամբողջը միասին համարվում է մեկ միավոր</t>
    </r>
  </si>
  <si>
    <t>Կաթետր բալոն պերիֆերիկ, առաքման համակարգը OTW,  պատած Պակլիտակսել դեղով, դեղի դոզան՝ 2մկգ/մմ², շավթի երկարությունը՝ 80, 90, 100, 135, 150սմ, համատեղելի 0,014",0,018" ուղղորդիչների հատ, բալոնի նյութը՝   պեբակս, նոմինալ ճնշումը՝  6 ատմ., ծայրի պրոֆիլի միջինացված չափը՝ ՝0,020", ռենտգենկոնտրաստային 2 մարկերի առկայություն: Բալոնի չափսերը՝ 
-տրամագիծը՝ 4,00;  5,00; 6,00; 7,00  – երկարությունները՝ առնվազն 7 չափ յուրաքանչյուր տրամագծի համար, ընդ որում ամենակարճը` ոչ ավել քան 40մմ, ամենաերկարը` ոչ պակաս քան 200մմ;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</si>
  <si>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Периферический катетр балон, тип OTW, с лекарственным покрытием Паклитаксель, доза лекарства 2мкг/мм², длина шавта 80, 90, 100, 135, 150 см, совместим с направляющими 0,014'' /0,018'', материал балона пебакс, номинальное давление 6 атм,  усредненный профиль кончика 0,020", наличие 2 рентгенконтрастных маркера. Размеры балона:
-диаметры 4,00;  5,00; 6,00; 7,00мм, длина не менее 7 размеров для каждого диаметра, при том самая короткая: не более чем 40мм, самая длинная: не менее чем 200мм.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</si>
  <si>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Ինքնաբացվող պերիֆերիկ ստենտ, հիբրիդային կառուցվածքի՝ բաց և փակ դիզայնով, նյութը՝ նիտինոլ, ռենտգենոկոնտրաստային մարկերներով, առաքման համակարգը` OTW, շավթի երկարությունը 75սմ և 125 սմ, համատեղելիություն 6F ինտրադյուսերի հետ և 0,035'' ուղղորդիչի հետ: Ստենտի չափսերը՝
-տրամագծերը՝ 6,0; 7,0 և 8,0մմ, երկարությունը առնվազն 7 չափ յուրաքանչյուր տրամագծի համար, ընդ որում ամենակարճը` ոչ ավել քան 20մմ, ամենաերկարը` ոչ պակաս քան 120մմ;
-տրամագծերը՝ 9,0 և 10,0մմ, երկարությունը առնվազն 6 չափ յուրաքանչյուր տրամագծի համար, ընդ որում ամենակարճը` ոչ ավել քան 20մմ, ամենաերկարը` ոչ պակաս քան 100մմ;
-տրամագիծը՝ 12,0մմ, երկարությունը առնվազն 3 չափ, ընդ որում ամենակարճը` ոչ ավել քան 30մմ, ամենաերկարը` ոչ պակաս քան 60մմ: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</si>
  <si>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Самораскрывающийся периферический стент, гибридной конструкции: закрытый  и открытый, материал сплав нитинол, с рентгенконтрастными маркерами, система доставки OTW, длина шавта 75см и 125см, совместимость с интрадюсером 6F и с  направляющим 0,035''. Размеры стента:
- диаметры 6,0; 7,0 и 8,0мм, длина не менее 7 размеров для каждого диаметра, при том самая короткая: не более чем 20мм, самая длинная: не менее чем 120мм;
- диаметры 9,0 и 10,0мм, длина не менее 6 размеров для каждого диаметра, при том самая короткая: не более чем 20мм, самая длинная: не менее чем 100мм. 
- диаметр 12,0мм, длина не менее 3 размеров, при том самая короткая: не более чем 30мм, самая длинная: не менее чем 60мм.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</si>
  <si>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Կաթետր ախտորոշիչ Էֆ</t>
  </si>
  <si>
    <t>Диагностический катетр Эф</t>
  </si>
  <si>
    <t>33111320/501</t>
  </si>
  <si>
    <t>33141136/596</t>
  </si>
  <si>
    <t>33141136/597</t>
  </si>
  <si>
    <t>33141136/598</t>
  </si>
  <si>
    <t>33141136/599</t>
  </si>
  <si>
    <t>33141136/600</t>
  </si>
  <si>
    <t>33141136/601</t>
  </si>
  <si>
    <t>33141137/597</t>
  </si>
  <si>
    <t>33141137/598</t>
  </si>
  <si>
    <t>33141137/599</t>
  </si>
  <si>
    <t>33141137/600</t>
  </si>
  <si>
    <t>33141137/601</t>
  </si>
  <si>
    <t>33141137/602</t>
  </si>
  <si>
    <t>33141137/603</t>
  </si>
  <si>
    <t>33141137/604</t>
  </si>
  <si>
    <t>33141137/605</t>
  </si>
  <si>
    <t>33141137/606</t>
  </si>
  <si>
    <t>33141137/607</t>
  </si>
  <si>
    <t>33141137/608</t>
  </si>
  <si>
    <t>33141137/609</t>
  </si>
  <si>
    <t>33141137/610</t>
  </si>
  <si>
    <t>33141137/611</t>
  </si>
  <si>
    <t>Մատրիցային ընդարձակվող բալոնային պերիֆերիկ ստենտ, նյութը՝ կոբալտ-քրոմի համաձուլվածք  L-605, առաքման համակարգը Rx , կաթետր աշխատանքային երկարությունը 150սմ, համատեղելի  0.014" ուղղորդչի հետ, համադրելիություն 5ֆր ինտրադյուսորի հետ, ունի ռենտգենկոնտրաստ մարկերներ: Ստենտի չափերը՝
-տրամագծերը` 5,0;  6,0;  7,0մմ, երկարությունը առնվազն 3 չափ յուրաքանչյուր տրամագծերի համար, ընդ որում ամենակարճը` ոչ ավել քան 12մմ, ամենաերկարը` ոչ պակաս քան 18մմ: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</si>
  <si>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Матрицная расширяюшимся балоном периферический стент, материал кобальт-хромовый сплав L-605, система доставки Rx, рабочая длина катетра 150 см, савместимость с направляющим 0,014'',  с интродюсором 5фр, имеет рентгенконтрастные маркеры. Размеры стента: 
 -диаметры  5,0; 6,0; 7,0мм, длина не менее 3 размеров для каждого диаметра, при том самая короткая: не более чем 12мм, самая длинная: не менее чем 18мм.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</si>
  <si>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33141144/522</t>
  </si>
  <si>
    <t>33141202/531</t>
  </si>
  <si>
    <t>33141202/532</t>
  </si>
  <si>
    <t>33141208/556</t>
  </si>
  <si>
    <t>33141208/557</t>
  </si>
  <si>
    <t>33141208/558</t>
  </si>
  <si>
    <t>33141208/559</t>
  </si>
  <si>
    <t>33141211/663</t>
  </si>
  <si>
    <t>33141211/664</t>
  </si>
  <si>
    <t>33141211/665</t>
  </si>
  <si>
    <t>33141211/666</t>
  </si>
  <si>
    <t>33141211/667</t>
  </si>
  <si>
    <t>33141216/643</t>
  </si>
  <si>
    <t>33141216/644</t>
  </si>
  <si>
    <t>33141216/645</t>
  </si>
  <si>
    <t>33141216/646</t>
  </si>
  <si>
    <t>33141216/647</t>
  </si>
  <si>
    <t>33141216/648</t>
  </si>
  <si>
    <t>33141216/649</t>
  </si>
  <si>
    <t>33141216/650</t>
  </si>
  <si>
    <t>33141218/516</t>
  </si>
  <si>
    <t>33141218/517</t>
  </si>
  <si>
    <t>33141218/518</t>
  </si>
  <si>
    <t>33141218/519</t>
  </si>
  <si>
    <t>33141400/550</t>
  </si>
  <si>
    <t>33181220/519</t>
  </si>
  <si>
    <t>33181220/520</t>
  </si>
  <si>
    <t>33181220/521</t>
  </si>
  <si>
    <t>33181220/522</t>
  </si>
  <si>
    <t>33181220/523</t>
  </si>
  <si>
    <t>33181330/532</t>
  </si>
  <si>
    <t>33181330/533</t>
  </si>
  <si>
    <t>33181330/534</t>
  </si>
  <si>
    <t>33181330/535</t>
  </si>
  <si>
    <t>33181330/536</t>
  </si>
  <si>
    <t>33181330/537</t>
  </si>
  <si>
    <t>33181330/538</t>
  </si>
  <si>
    <t>33181330/539</t>
  </si>
  <si>
    <t>33181330/540</t>
  </si>
  <si>
    <t>33181330/541</t>
  </si>
  <si>
    <t>33181330/542</t>
  </si>
  <si>
    <t>33181340/524</t>
  </si>
  <si>
    <t>33181340/525</t>
  </si>
  <si>
    <t>33181340/526</t>
  </si>
  <si>
    <t>33181340/527</t>
  </si>
  <si>
    <t>33181340/528</t>
  </si>
  <si>
    <t>33181340/529</t>
  </si>
  <si>
    <t>33181340/530</t>
  </si>
  <si>
    <t>33181390/598</t>
  </si>
  <si>
    <t>33181390/599</t>
  </si>
  <si>
    <t>33181390/600</t>
  </si>
  <si>
    <t>33181390/601</t>
  </si>
  <si>
    <t>33181390/602</t>
  </si>
  <si>
    <t>33181390/603</t>
  </si>
  <si>
    <t>33181390/604</t>
  </si>
  <si>
    <t>33181390/605</t>
  </si>
  <si>
    <t>33181390/606</t>
  </si>
  <si>
    <t>33181390/607</t>
  </si>
  <si>
    <t>33181390/608</t>
  </si>
  <si>
    <t>33181390/609</t>
  </si>
  <si>
    <t>33181390/610</t>
  </si>
  <si>
    <t>33181390/611</t>
  </si>
  <si>
    <t>33181390/612</t>
  </si>
  <si>
    <t>33181390/613</t>
  </si>
  <si>
    <t>33181390/614</t>
  </si>
  <si>
    <t>33181390/615</t>
  </si>
  <si>
    <t>33181390/616</t>
  </si>
  <si>
    <t>33181390/617</t>
  </si>
  <si>
    <t>33191650/507</t>
  </si>
  <si>
    <t>33191650/508</t>
  </si>
  <si>
    <t>Միջանցիկ ծածկագիրը ըստ ԳՄԱ դասակարգման
CPV Код</t>
  </si>
  <si>
    <r>
      <rPr>
        <b/>
        <sz val="14"/>
        <rFont val="Arial Unicode"/>
        <family val="2"/>
        <charset val="204"/>
      </rPr>
      <t>***</t>
    </r>
    <r>
      <rPr>
        <sz val="8"/>
        <rFont val="Arial Unicode"/>
        <family val="2"/>
        <charset val="204"/>
      </rPr>
      <t xml:space="preserve"> Ապրանքային նշանը և(կամ) մոդելը և(կամ) արտադրողը
</t>
    </r>
    <r>
      <rPr>
        <b/>
        <sz val="14"/>
        <rFont val="Arial Unicode"/>
        <family val="2"/>
        <charset val="204"/>
      </rPr>
      <t>***</t>
    </r>
    <r>
      <rPr>
        <sz val="8"/>
        <rFont val="Arial Unicode"/>
        <family val="2"/>
        <charset val="204"/>
      </rPr>
      <t xml:space="preserve"> Товарный знак и/или модель и/или производитель </t>
    </r>
  </si>
  <si>
    <t>Միավորի գինը ՀՀ դրամով
Цена за единицу в драмах РА</t>
  </si>
  <si>
    <t>2025թ. Գնման պլանով նախատեսված ընդհանուր քանակը
Общее количество za 2025 год</t>
  </si>
  <si>
    <t>Ընդամենը գումարը ՀՀ դրամով
Итого Сумма в драмах РА</t>
  </si>
  <si>
    <t>Ընդհանուր պայմաններ բոլոր չափաբաժինների համար`</t>
  </si>
  <si>
    <t>Общие условия для всех лотов:</t>
  </si>
  <si>
    <r>
      <rPr>
        <b/>
        <sz val="8"/>
        <color theme="1"/>
        <rFont val="Arial Unicode"/>
        <family val="2"/>
        <charset val="204"/>
      </rPr>
      <t xml:space="preserve">* </t>
    </r>
    <r>
      <rPr>
        <sz val="8"/>
        <color theme="1"/>
        <rFont val="Arial Unicode"/>
        <family val="2"/>
        <charset val="204"/>
      </rPr>
      <t>Պայմանագրի շրջանակներում Ապրանքի մատակարարումն իրականացվելու է 2025թ. տարվա ընթացքում, ըստ փաստացի պատվերների, ընդ որում յուրաքանչյուր պատվերի առավելագույն քանակը չի կարող լինել ավելի պայմանագրի ընդհանուր քանակի 1/2-ից, եթե դրան համաձայն չէ Վաճառողը: Առաջին խմբաքանակի մատակարարումը Գնորդը չի կարող պահանջել պայմանագրի ուժի մեջ մտնելու օրվանից հաշված 20 օրից շուտ, եթե դրան համաձայն չէ Վաճառողը: Այնուհետև, մատակարարումները պետք է իրականացվեն ըստ փաստացի պատվերների` ոչ ուշ քան 5 աշխատանքային օրվա ընթացքում: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  Մատակարարվող ապրանքները պետք է լինեն նոր, գործարանային փաթեթավորմամբ, ապրանքային նշանի և/կամ/ մոդելի և/կամ արտադրողի նշումով փաթեթի վրա, պիտանելիության ժամկետները`  հանձնման պահին առնվազն 75%-ը (եթե դա կիրառելի է), բացառությամբ այն դեպքերի, երբ Պատվիրատուն կարիքից ելնելով համաձայնում է ընդունել ավելի կարճ ժամկետով ապրանք: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r>
  </si>
  <si>
    <r>
      <rPr>
        <b/>
        <sz val="8"/>
        <color theme="1"/>
        <rFont val="Arial Unicode"/>
        <family val="2"/>
        <charset val="204"/>
      </rPr>
      <t xml:space="preserve"> *  </t>
    </r>
    <r>
      <rPr>
        <sz val="8"/>
        <color theme="1"/>
        <rFont val="Arial Unicode"/>
        <family val="2"/>
        <charset val="204"/>
      </rPr>
      <t>Товар должен доставляться в течение 2025 года., согласно фактическим заказам, максимальное количество каждого заказа не может превышать 1/2 от общего количества контракта, если Продавец не согласен с этим. Доставка первой партии Покупатель не может потребовать ранее чем за 20 дней до вступления Договора в силу, если Продавец не согласен с этим. После этого поставки должны быть осуществлены по фактическим заказам не позднее 5 рабочих дней. Указанные количества могут быть не полностью заказаны Клиентом из за фактических потребностей, и договор будет считается расторгнутым в конце расчетного года. Поставляемая продукция должна быть новой, в заводской упаковке, на пакетах должны быть указаны товарный знак и /или/ модель и/или/ производитель, срок годности не менее 75% (если это применимо) на момент доставки, за исключением случаев, когда исходя иж нужд Заказчик соглашается принимать товар с менее сроком годности. Перемещение и выгрузка товара на соответствующий склад осуществляется средствами и средствами художника. Адрес: Арменакян 108/4, Ереван.</t>
    </r>
  </si>
  <si>
    <t>Վճարման պայմանները բոլոր չափաբաժինների համար</t>
  </si>
  <si>
    <t>Условия оплаты для всех лотов</t>
  </si>
  <si>
    <r>
      <rPr>
        <b/>
        <sz val="8"/>
        <rFont val="Arial Unicode"/>
        <family val="2"/>
        <charset val="204"/>
      </rPr>
      <t>**</t>
    </r>
    <r>
      <rPr>
        <sz val="8"/>
        <rFont val="Arial Unicode"/>
        <family val="2"/>
        <charset val="204"/>
      </rPr>
      <t xml:space="preserve"> Ֆինանսական միջոցները նախատեսված չեն և  ժամանակացույցը հաստատվում, կնքվում է ֆինանսական միջոցներ նախատեսվելու դեպքում:
Ընդունել ի գիտություն, որ նախատեսվելուց հետո 
Ֆինանսական միջոցները հատկացվելու են սահմանված կարգով Ապրանքները, կամ դրա մի մասը  ընդունելու օրվան հաջորդող 90 օրվա ընթացքում և վճարումն իրականացվելու է 5 աշխատանքային օրում:
</t>
    </r>
  </si>
  <si>
    <r>
      <rPr>
        <b/>
        <sz val="8"/>
        <rFont val="Arial Unicode"/>
        <family val="2"/>
        <charset val="204"/>
      </rPr>
      <t xml:space="preserve">** </t>
    </r>
    <r>
      <rPr>
        <sz val="8"/>
        <rFont val="Arial Unicode"/>
        <family val="2"/>
        <charset val="204"/>
      </rPr>
      <t xml:space="preserve">Финансовые средства не предусмотрены и
график заполняется, заключается между сторонами при предусмотрении финансовый средств.
Иметь ввиду, что Финансовые средства будут предоставлятся в течении 90 дней, со дня принятия Товара или его части в соответсвующем порядке, и оплата будет осуществляется в течении 5 дней.
</t>
    </r>
  </si>
  <si>
    <t>* Սույն գնման ընթացակարգում որպես գնման ժամանակացույց հիմք է ընդունվում սույն կետում նշված պայմանները:</t>
  </si>
  <si>
    <t>* При данной процедуре закупки за основу графика доставки принимаются условия доставки, указанные в настоящем пункте.</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</si>
  <si>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</si>
  <si>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</si>
  <si>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t>*** Մասնակցության փուլում Մասնակցի կողմից նշված տվյալներից որևէ մեկը ներկայացնելու դեպքում հրավերի պահանջը համարվում է կատարված</t>
  </si>
  <si>
    <t>***На этапе участия, в случае предоставления Участником любого из этих данных, требование приглашения считается выполненным.</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</si>
  <si>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</si>
  <si>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</si>
  <si>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t>Մեկանգամյա օգտագործման միաբևեռ էպիկարդիալ էլեկտրոդ, որը նախատեսված է սրտամկանի խթանման համար։ Կարող է ծառայել որպես երկբևեռ խթանիչ։ Ծակոտիներով էլեկտրոդի մակերեը պլատինից է, պատված ստերոյիդ դեքսամետազոնի սոդային ֆոսֆատով։ Երկարություն՝ 15,25,35,50 սմ։ Միացում՝ IS-1,  Էլեկտրոդի մակերեսը14.0 մմ2։Ապրանքի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</si>
  <si>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Одноразовый эпикардиальный однополярный шнур предназначен для стимуляции миокарда, может служить биполярным раздражителем. Поверхность электрода - платина, покрытая стероидным дезоксаметазоном фосфатом натрия. Длина: 15,25,35,50 см. Подключение: IS-1, поверхность электрода составляет 14,0 мм2.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</si>
  <si>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Ստերիլ վիրահատական հավաքածու, որը պարունակում է`  2 հատ ձեռքի սրբիչ 40x40սմ; 1 հատ Մայոյի սեղանի ծածկոց պարկաձև, հակաստատիկ պոլիէթիլենից, մեկ շերտի մակերեսը 70-80x135-145սմ, նշված մակերեսի մոտավոր կեսի վրա լրացուցիչ ներծծող շերտի առկայություն; 4 հատ օժանդակ ծածկոց SMS նյութից, 35-45x65-75սմ չափսի, որի երկար կողմի  երկայնքով ինքնակպչուն շերտի առկայություն; 1 հատ աղելարի տուփ կամ տոպրակ; 1 հատ լապարատոմիկ ծածկոց T-աձև չափսերը 260x200x310 սմ ±1%; գործիքների սեղանի ծածկոց 130x230սմ  ±1%, որի մեջտեղով 100x230 չափի կրկնակի ներծծող շերտի առկայություն: Փաթեթավորման հերթականությունը` բոլորը կտորները ճիշտ ուղղություններով ծալադարսված դրվում են գործիքների սեղանի ծածկոցի մեջտեղում, որից հետո ծածկոցը փաթաթվում է սկզբում ըստ լայնքի, հետո ըստ երկարության այնպես, որ փաթեթը սեղանի մեջտեղում դնելուց հետո բացվի սեղանի վրա առանց ներսի շերտին դիպչելու: Հավաքածուի որևէ կտոր չպետք է լինի մազմզոտ կամ թելիկներ բաց թողնի նույնիսկ թրջվելիս: Որակի սերտիֆիկատի առկայություն:</t>
  </si>
  <si>
    <t>Պերիֆերիկ օժանդակող կաթետր նախատեսված անոթային բարդ պրոցեդուրաների համար, աշխատանքային երկարությունը 65սմ, 90սմ, 130սմ և 150 սմ։  Համատեղելի 0,014''/0,018''/0,035'' ուղղորդիչի հետ: Ծայրերի տիպը ուղիղ և թեք՝ 30 աստիճան, համատեղելի ինտրադյուսեր՝  4F: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</si>
  <si>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Периферический поддерживающий катетер, предназначенный для сложных сосудистых процедур, рабочая длина 65см, 90см, 130см и 150см. Совместим с направляющими 0,014''/0,018''/0,035'' дюйма. Тип кончика: прямой и кривой 30 градусов, совместимый интродьюсер: 4F.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</si>
  <si>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Սենսորային քարտեզագրման կաթետր  8Fr, նախատեսված նախասրտերի և փորոքների բարցր խտայնություն քարտեզագրման համար, 4 հատվածից բաղկացած ցանցային կառուցվածքով էլեկտրոդներ որոնց մակերեսը ոչ ավել քան 13X13 մմ², էլեկտրոդերի քանակը ոչ պակաս քան 16 հատ, ցանցերի հեռավորությունը ոչ ավել քան 3մմ, երկարությունը ոչ ավել քան 1մմ., կաթետրի օգտագործման երկարությունը ոչ պակաս քան 105 մմ․, կորը` DF, կաթերը պետք է աշխատի Ensite Precision համակարգով: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</si>
  <si>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Катетер сенсорной топографии 8Fr, предназначен для высокоплотной топографии предсердий и желудочков, электроды с сетчатой ​​структурой состоящей из 4-х сегментов площадью не более 13X13 мм², количество электродов не менее 16, расстояние сети не менее более 3 мм, длина не более 1 мм. Длина используемого катетера не менее 105 мм․, кривизна DF, Катетер должен работать с системой Ensite Precision.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</si>
  <si>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Պերիֆերիկ կաթետր-թակարդը նախատեսված է օտար մարմինների արդյունավետ հեռացման և մանիպուլյացիայի համար՝ օգտագործելով օղակաձև հանգույցից: Հանգույցի նյութը նիտինոլ, մեկ օղակ, 90° անկյուն, որն ապահովում է պերիֆերիկ անոթային համակարգում բռնելու իդեալական ունակություն: Հավաքածուն պարունակում է մեկ կաթետր-թակարդ, ինտրադյուսոր և պտտող սարք: Նախապես ձևավորված թակարդի օղակը կարող է տեղադրվել կաթետերի միջով՝ առանց օղակի դեֆորմացման ռիսկի՝ իր գերառաձգական դիզայնի պատճառով: Կաթետր-թակարդը պարունակում է ռենտգենկոնտրաստ մարկեր:Оղակի տրամագիծը՝ 10 մմ, 15 մմ, կաթետերի երկարությունը՝ 120 սմ.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</si>
  <si>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 xml:space="preserve">Катетер-ловушка периферический пердназначен для эффективного извлечения и манипуляции инородными телами с помощью петлевой конструкции. Петля нитиноловая, одна петля, угол 90°, которое обеспечивает идеальную способность захвата в периферической сосудистой системе. Набор содержит одну катетер-ловушку, интродьюсер и вращающее устройство. Предварительно сформированная петля-ловушка может быть введена через катетеры без риска деформации петли благодаря сверхэластичной конструкции. Катетер-ловушка содержит рентгеноконтрастную маркерную полосу. Диамерты петли 10мм, 15мм, длина катетра 120см: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
</t>
  </si>
  <si>
    <t>Հովացման համակարգ աբլացիոն կաթետրի COOL POINT , կիրառելի Սենթ-Ջութ հովացման սարքավորման հետ: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</si>
  <si>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Система охлаждения COOL POINT для абляционный катетров, используемый с обарудованием охлавдения Сент Джуд.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</si>
</sst>
</file>

<file path=xl/styles.xml><?xml version="1.0" encoding="utf-8"?>
<styleSheet xmlns="http://schemas.openxmlformats.org/spreadsheetml/2006/main">
  <numFmts count="1">
    <numFmt numFmtId="164" formatCode="#,##0.0"/>
  </numFmts>
  <fonts count="10">
    <font>
      <sz val="11"/>
      <color theme="1"/>
      <name val="Calibri"/>
      <family val="2"/>
      <scheme val="minor"/>
    </font>
    <font>
      <sz val="11"/>
      <color theme="1"/>
      <name val="Calibri"/>
      <family val="2"/>
      <scheme val="minor"/>
    </font>
    <font>
      <sz val="8"/>
      <name val="Arial Unicode"/>
      <family val="2"/>
      <charset val="204"/>
    </font>
    <font>
      <sz val="8"/>
      <color theme="1"/>
      <name val="Arial Unicode"/>
      <family val="2"/>
      <charset val="204"/>
    </font>
    <font>
      <b/>
      <sz val="8"/>
      <name val="Arial Unicode"/>
      <family val="2"/>
      <charset val="204"/>
    </font>
    <font>
      <sz val="8"/>
      <color indexed="8"/>
      <name val="Arial Unicode"/>
      <family val="2"/>
      <charset val="204"/>
    </font>
    <font>
      <b/>
      <sz val="14"/>
      <name val="Arial Unicode"/>
      <family val="2"/>
      <charset val="204"/>
    </font>
    <font>
      <b/>
      <sz val="8"/>
      <color theme="1"/>
      <name val="Arial Unicode"/>
      <family val="2"/>
      <charset val="204"/>
    </font>
    <font>
      <sz val="10"/>
      <color theme="1"/>
      <name val="Arial Unicode"/>
      <family val="2"/>
      <charset val="204"/>
    </font>
    <font>
      <b/>
      <sz val="10"/>
      <color rgb="FFFF0000"/>
      <name val="Arial Unicode"/>
      <family val="2"/>
      <charset val="204"/>
    </font>
  </fonts>
  <fills count="3">
    <fill>
      <patternFill patternType="none"/>
    </fill>
    <fill>
      <patternFill patternType="gray125"/>
    </fill>
    <fill>
      <patternFill patternType="solid">
        <fgColor indexed="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s>
  <cellStyleXfs count="2">
    <xf numFmtId="0" fontId="0" fillId="0" borderId="0"/>
    <xf numFmtId="0" fontId="1" fillId="0" borderId="0"/>
  </cellStyleXfs>
  <cellXfs count="72">
    <xf numFmtId="0" fontId="0" fillId="0" borderId="0" xfId="0"/>
    <xf numFmtId="3" fontId="2" fillId="0"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164" fontId="3" fillId="0" borderId="1" xfId="0" applyNumberFormat="1" applyFont="1" applyBorder="1" applyAlignment="1">
      <alignment horizontal="right" vertical="center" wrapText="1"/>
    </xf>
    <xf numFmtId="0" fontId="3" fillId="0" borderId="1" xfId="0" applyFont="1" applyBorder="1" applyAlignment="1">
      <alignment horizontal="right" vertical="center" wrapText="1"/>
    </xf>
    <xf numFmtId="0" fontId="3" fillId="0" borderId="0" xfId="0" applyFont="1" applyAlignment="1">
      <alignment horizontal="center" vertical="center" wrapText="1"/>
    </xf>
    <xf numFmtId="0" fontId="3" fillId="0" borderId="1" xfId="0" applyFont="1" applyFill="1" applyBorder="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righ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pplyProtection="1">
      <alignment horizontal="left" vertical="center" wrapText="1"/>
      <protection locked="0"/>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3" fillId="0" borderId="1" xfId="0" applyFont="1" applyFill="1" applyBorder="1" applyAlignment="1">
      <alignment horizontal="center" vertical="center" wrapText="1"/>
    </xf>
    <xf numFmtId="164" fontId="3" fillId="0" borderId="0" xfId="0" applyNumberFormat="1" applyFont="1" applyAlignment="1">
      <alignment horizontal="right" vertical="center" wrapText="1"/>
    </xf>
    <xf numFmtId="0" fontId="3" fillId="0" borderId="1" xfId="0" applyFont="1" applyBorder="1" applyAlignment="1">
      <alignment vertical="center" wrapText="1"/>
    </xf>
    <xf numFmtId="0" fontId="3" fillId="0" borderId="0" xfId="0" applyFont="1" applyAlignment="1">
      <alignment vertical="center" wrapText="1"/>
    </xf>
    <xf numFmtId="164" fontId="3" fillId="0" borderId="1" xfId="0" applyNumberFormat="1" applyFont="1" applyFill="1" applyBorder="1" applyAlignment="1">
      <alignment horizontal="right" vertical="center" wrapText="1"/>
    </xf>
    <xf numFmtId="3" fontId="3" fillId="0" borderId="1" xfId="0" applyNumberFormat="1" applyFont="1" applyFill="1" applyBorder="1" applyAlignment="1">
      <alignment horizontal="center" vertical="center" wrapText="1"/>
    </xf>
    <xf numFmtId="0" fontId="2"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3" fontId="2" fillId="2" borderId="1" xfId="0" applyNumberFormat="1" applyFont="1" applyFill="1" applyBorder="1" applyAlignment="1">
      <alignment vertical="center" wrapText="1"/>
    </xf>
    <xf numFmtId="0" fontId="2" fillId="0" borderId="1" xfId="0" applyFont="1" applyFill="1" applyBorder="1" applyAlignment="1">
      <alignmen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164" fontId="2" fillId="0" borderId="1" xfId="0" applyNumberFormat="1" applyFont="1" applyFill="1" applyBorder="1" applyAlignment="1">
      <alignment horizontal="right" vertical="center" wrapText="1"/>
    </xf>
    <xf numFmtId="3" fontId="2" fillId="0" borderId="1" xfId="0" applyNumberFormat="1" applyFont="1" applyFill="1" applyBorder="1" applyAlignment="1">
      <alignment vertical="center" wrapText="1"/>
    </xf>
    <xf numFmtId="0" fontId="2" fillId="0" borderId="0" xfId="0" applyFont="1" applyFill="1"/>
    <xf numFmtId="0" fontId="3" fillId="0" borderId="0" xfId="0" applyFont="1" applyFill="1" applyAlignment="1"/>
    <xf numFmtId="0" fontId="3" fillId="0"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pplyProtection="1">
      <alignment horizontal="left" vertical="center" wrapText="1"/>
      <protection locked="0"/>
    </xf>
    <xf numFmtId="0" fontId="2" fillId="2" borderId="1" xfId="0" applyFont="1" applyFill="1" applyBorder="1" applyAlignment="1">
      <alignment horizontal="center" vertical="center" wrapText="1"/>
    </xf>
    <xf numFmtId="0" fontId="2" fillId="2" borderId="1" xfId="0" applyFont="1" applyFill="1" applyBorder="1" applyAlignment="1" applyProtection="1">
      <alignment vertical="center" wrapText="1"/>
      <protection locked="0"/>
    </xf>
    <xf numFmtId="0" fontId="3"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3" fillId="0" borderId="0" xfId="0" applyFont="1" applyFill="1"/>
    <xf numFmtId="0" fontId="2" fillId="0" borderId="2" xfId="0" applyFont="1" applyBorder="1" applyAlignment="1">
      <alignment horizontal="center" vertical="center" wrapText="1"/>
    </xf>
    <xf numFmtId="0" fontId="2" fillId="0" borderId="1" xfId="0" applyFont="1" applyFill="1" applyBorder="1" applyAlignment="1">
      <alignment horizontal="right" vertical="center" wrapText="1"/>
    </xf>
    <xf numFmtId="0" fontId="3" fillId="0" borderId="1" xfId="0" applyFont="1" applyFill="1" applyBorder="1" applyAlignment="1">
      <alignment horizontal="center"/>
    </xf>
    <xf numFmtId="0" fontId="3" fillId="0" borderId="1" xfId="0" applyFont="1" applyFill="1" applyBorder="1" applyAlignment="1">
      <alignment horizontal="right" vertical="center"/>
    </xf>
    <xf numFmtId="0" fontId="3" fillId="0" borderId="1" xfId="0" applyFont="1" applyFill="1" applyBorder="1" applyAlignment="1">
      <alignment horizontal="center" vertical="center"/>
    </xf>
    <xf numFmtId="0" fontId="3" fillId="0" borderId="0" xfId="0" applyFont="1" applyFill="1" applyBorder="1" applyAlignment="1">
      <alignment horizontal="center"/>
    </xf>
    <xf numFmtId="0" fontId="3" fillId="0" borderId="0" xfId="0" applyFont="1" applyFill="1" applyBorder="1"/>
    <xf numFmtId="0" fontId="3" fillId="0" borderId="0" xfId="0" applyFont="1" applyFill="1" applyBorder="1" applyAlignment="1"/>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xf>
    <xf numFmtId="0" fontId="3" fillId="0" borderId="0" xfId="0" applyFont="1" applyFill="1" applyBorder="1" applyAlignment="1">
      <alignment horizontal="center" vertical="center"/>
    </xf>
    <xf numFmtId="0" fontId="8" fillId="0" borderId="0" xfId="0" applyFont="1" applyFill="1" applyAlignment="1">
      <alignment horizontal="center"/>
    </xf>
    <xf numFmtId="0" fontId="9" fillId="0" borderId="0" xfId="0" applyFont="1" applyFill="1" applyAlignment="1">
      <alignment horizontal="left"/>
    </xf>
    <xf numFmtId="0" fontId="8" fillId="0" borderId="0" xfId="0" applyFont="1" applyFill="1"/>
    <xf numFmtId="0" fontId="8" fillId="0" borderId="0" xfId="0" applyFont="1" applyFill="1" applyAlignment="1"/>
    <xf numFmtId="0" fontId="8" fillId="0" borderId="0" xfId="0" applyFont="1" applyFill="1" applyAlignment="1">
      <alignment horizontal="right" vertical="center"/>
    </xf>
    <xf numFmtId="0" fontId="8"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alignment horizontal="right" vertical="center"/>
    </xf>
    <xf numFmtId="0" fontId="3" fillId="0" borderId="0" xfId="0" applyFont="1" applyFill="1" applyAlignment="1">
      <alignment horizontal="center" vertical="center"/>
    </xf>
    <xf numFmtId="0" fontId="3" fillId="0" borderId="1" xfId="0" applyFont="1" applyFill="1" applyBorder="1"/>
    <xf numFmtId="0" fontId="3" fillId="0" borderId="1" xfId="0" applyFont="1" applyFill="1" applyBorder="1" applyAlignment="1"/>
    <xf numFmtId="0" fontId="3" fillId="0" borderId="3" xfId="0" applyFont="1" applyBorder="1" applyAlignment="1">
      <alignment horizontal="center" vertical="center" wrapText="1"/>
    </xf>
    <xf numFmtId="0" fontId="3" fillId="0" borderId="3" xfId="0" applyFont="1" applyFill="1" applyBorder="1" applyAlignment="1">
      <alignment horizontal="left" vertical="center" wrapText="1"/>
    </xf>
    <xf numFmtId="0" fontId="2" fillId="0" borderId="4" xfId="0" applyFont="1" applyBorder="1" applyAlignment="1">
      <alignment horizontal="center" vertical="center" wrapText="1"/>
    </xf>
    <xf numFmtId="0" fontId="3" fillId="0" borderId="3" xfId="0" applyFont="1" applyBorder="1" applyAlignment="1">
      <alignment horizontal="left" vertical="center" wrapText="1"/>
    </xf>
    <xf numFmtId="0" fontId="3" fillId="0" borderId="3" xfId="0" applyFont="1" applyBorder="1" applyAlignment="1">
      <alignment vertical="center" wrapText="1"/>
    </xf>
    <xf numFmtId="164" fontId="3" fillId="0" borderId="3" xfId="0" applyNumberFormat="1" applyFont="1" applyFill="1" applyBorder="1" applyAlignment="1">
      <alignment horizontal="right" vertical="center" wrapText="1"/>
    </xf>
    <xf numFmtId="3" fontId="3" fillId="0" borderId="3" xfId="0" applyNumberFormat="1" applyFont="1" applyFill="1" applyBorder="1" applyAlignment="1">
      <alignment horizontal="center" vertical="center" wrapText="1"/>
    </xf>
    <xf numFmtId="164" fontId="3" fillId="0" borderId="3" xfId="0" applyNumberFormat="1" applyFont="1" applyBorder="1" applyAlignment="1">
      <alignment horizontal="right" vertical="center" wrapText="1"/>
    </xf>
    <xf numFmtId="164" fontId="5" fillId="0" borderId="1" xfId="0" applyNumberFormat="1" applyFont="1" applyFill="1" applyBorder="1" applyAlignment="1">
      <alignment horizontal="center" vertical="center" wrapText="1"/>
    </xf>
    <xf numFmtId="3" fontId="3" fillId="0" borderId="1" xfId="0" applyNumberFormat="1" applyFont="1" applyFill="1" applyBorder="1" applyAlignment="1" applyProtection="1">
      <alignment horizontal="center" vertical="center" wrapText="1"/>
      <protection locked="0"/>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4482</xdr:colOff>
      <xdr:row>97</xdr:row>
      <xdr:rowOff>2689</xdr:rowOff>
    </xdr:from>
    <xdr:to>
      <xdr:col>3</xdr:col>
      <xdr:colOff>629322</xdr:colOff>
      <xdr:row>97</xdr:row>
      <xdr:rowOff>2689</xdr:rowOff>
    </xdr:to>
    <xdr:sp macro="" textlink="">
      <xdr:nvSpPr>
        <xdr:cNvPr id="2" name="Text Box 14">
          <a:extLst>
            <a:ext uri="{FF2B5EF4-FFF2-40B4-BE49-F238E27FC236}">
              <a16:creationId xmlns="" xmlns:a16="http://schemas.microsoft.com/office/drawing/2014/main" id="{00000000-0008-0000-0000-00004A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3" name="Text Box 16">
          <a:extLst>
            <a:ext uri="{FF2B5EF4-FFF2-40B4-BE49-F238E27FC236}">
              <a16:creationId xmlns="" xmlns:a16="http://schemas.microsoft.com/office/drawing/2014/main" id="{00000000-0008-0000-0000-00004B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4" name="Text Box 20">
          <a:extLst>
            <a:ext uri="{FF2B5EF4-FFF2-40B4-BE49-F238E27FC236}">
              <a16:creationId xmlns="" xmlns:a16="http://schemas.microsoft.com/office/drawing/2014/main" id="{00000000-0008-0000-0000-00004C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5" name="Text Box 22">
          <a:extLst>
            <a:ext uri="{FF2B5EF4-FFF2-40B4-BE49-F238E27FC236}">
              <a16:creationId xmlns="" xmlns:a16="http://schemas.microsoft.com/office/drawing/2014/main" id="{00000000-0008-0000-0000-00004D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6" name="Text Box 26">
          <a:extLst>
            <a:ext uri="{FF2B5EF4-FFF2-40B4-BE49-F238E27FC236}">
              <a16:creationId xmlns="" xmlns:a16="http://schemas.microsoft.com/office/drawing/2014/main" id="{00000000-0008-0000-0000-00004E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7" name="Text Box 28">
          <a:extLst>
            <a:ext uri="{FF2B5EF4-FFF2-40B4-BE49-F238E27FC236}">
              <a16:creationId xmlns="" xmlns:a16="http://schemas.microsoft.com/office/drawing/2014/main" id="{00000000-0008-0000-0000-00004F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8" name="Text Box 30">
          <a:extLst>
            <a:ext uri="{FF2B5EF4-FFF2-40B4-BE49-F238E27FC236}">
              <a16:creationId xmlns="" xmlns:a16="http://schemas.microsoft.com/office/drawing/2014/main" id="{00000000-0008-0000-0000-000050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9" name="Text Box 32">
          <a:extLst>
            <a:ext uri="{FF2B5EF4-FFF2-40B4-BE49-F238E27FC236}">
              <a16:creationId xmlns="" xmlns:a16="http://schemas.microsoft.com/office/drawing/2014/main" id="{00000000-0008-0000-0000-000051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554948</xdr:colOff>
      <xdr:row>97</xdr:row>
      <xdr:rowOff>2689</xdr:rowOff>
    </xdr:to>
    <xdr:sp macro="" textlink="">
      <xdr:nvSpPr>
        <xdr:cNvPr id="10" name="Text Box 33">
          <a:extLst>
            <a:ext uri="{FF2B5EF4-FFF2-40B4-BE49-F238E27FC236}">
              <a16:creationId xmlns="" xmlns:a16="http://schemas.microsoft.com/office/drawing/2014/main" id="{00000000-0008-0000-0000-000052000000}"/>
            </a:ext>
          </a:extLst>
        </xdr:cNvPr>
        <xdr:cNvSpPr txBox="1">
          <a:spLocks noChangeArrowheads="1"/>
        </xdr:cNvSpPr>
      </xdr:nvSpPr>
      <xdr:spPr bwMode="auto">
        <a:xfrm>
          <a:off x="1543722" y="45737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554948</xdr:colOff>
      <xdr:row>97</xdr:row>
      <xdr:rowOff>2689</xdr:rowOff>
    </xdr:to>
    <xdr:sp macro="" textlink="">
      <xdr:nvSpPr>
        <xdr:cNvPr id="11" name="Text Box 32">
          <a:extLst>
            <a:ext uri="{FF2B5EF4-FFF2-40B4-BE49-F238E27FC236}">
              <a16:creationId xmlns="" xmlns:a16="http://schemas.microsoft.com/office/drawing/2014/main" id="{00000000-0008-0000-0000-000053000000}"/>
            </a:ext>
          </a:extLst>
        </xdr:cNvPr>
        <xdr:cNvSpPr txBox="1">
          <a:spLocks noChangeArrowheads="1"/>
        </xdr:cNvSpPr>
      </xdr:nvSpPr>
      <xdr:spPr bwMode="auto">
        <a:xfrm>
          <a:off x="1543722" y="45737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12" name="Text Box 36">
          <a:extLst>
            <a:ext uri="{FF2B5EF4-FFF2-40B4-BE49-F238E27FC236}">
              <a16:creationId xmlns="" xmlns:a16="http://schemas.microsoft.com/office/drawing/2014/main" id="{00000000-0008-0000-0000-000054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13" name="Text Box 38">
          <a:extLst>
            <a:ext uri="{FF2B5EF4-FFF2-40B4-BE49-F238E27FC236}">
              <a16:creationId xmlns="" xmlns:a16="http://schemas.microsoft.com/office/drawing/2014/main" id="{00000000-0008-0000-0000-000055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14" name="Text Box 42">
          <a:extLst>
            <a:ext uri="{FF2B5EF4-FFF2-40B4-BE49-F238E27FC236}">
              <a16:creationId xmlns="" xmlns:a16="http://schemas.microsoft.com/office/drawing/2014/main" id="{00000000-0008-0000-0000-000056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15" name="Text Box 44">
          <a:extLst>
            <a:ext uri="{FF2B5EF4-FFF2-40B4-BE49-F238E27FC236}">
              <a16:creationId xmlns="" xmlns:a16="http://schemas.microsoft.com/office/drawing/2014/main" id="{00000000-0008-0000-0000-000057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16" name="Text Box 46">
          <a:extLst>
            <a:ext uri="{FF2B5EF4-FFF2-40B4-BE49-F238E27FC236}">
              <a16:creationId xmlns="" xmlns:a16="http://schemas.microsoft.com/office/drawing/2014/main" id="{00000000-0008-0000-0000-000058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17" name="Text Box 48">
          <a:extLst>
            <a:ext uri="{FF2B5EF4-FFF2-40B4-BE49-F238E27FC236}">
              <a16:creationId xmlns="" xmlns:a16="http://schemas.microsoft.com/office/drawing/2014/main" id="{00000000-0008-0000-0000-000059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554948</xdr:colOff>
      <xdr:row>97</xdr:row>
      <xdr:rowOff>2689</xdr:rowOff>
    </xdr:to>
    <xdr:sp macro="" textlink="">
      <xdr:nvSpPr>
        <xdr:cNvPr id="18" name="Text Box 33">
          <a:extLst>
            <a:ext uri="{FF2B5EF4-FFF2-40B4-BE49-F238E27FC236}">
              <a16:creationId xmlns="" xmlns:a16="http://schemas.microsoft.com/office/drawing/2014/main" id="{00000000-0008-0000-0000-00005A000000}"/>
            </a:ext>
          </a:extLst>
        </xdr:cNvPr>
        <xdr:cNvSpPr txBox="1">
          <a:spLocks noChangeArrowheads="1"/>
        </xdr:cNvSpPr>
      </xdr:nvSpPr>
      <xdr:spPr bwMode="auto">
        <a:xfrm>
          <a:off x="1543722" y="45737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554948</xdr:colOff>
      <xdr:row>97</xdr:row>
      <xdr:rowOff>2689</xdr:rowOff>
    </xdr:to>
    <xdr:sp macro="" textlink="">
      <xdr:nvSpPr>
        <xdr:cNvPr id="19" name="Text Box 32">
          <a:extLst>
            <a:ext uri="{FF2B5EF4-FFF2-40B4-BE49-F238E27FC236}">
              <a16:creationId xmlns="" xmlns:a16="http://schemas.microsoft.com/office/drawing/2014/main" id="{00000000-0008-0000-0000-00005B000000}"/>
            </a:ext>
          </a:extLst>
        </xdr:cNvPr>
        <xdr:cNvSpPr txBox="1">
          <a:spLocks noChangeArrowheads="1"/>
        </xdr:cNvSpPr>
      </xdr:nvSpPr>
      <xdr:spPr bwMode="auto">
        <a:xfrm>
          <a:off x="1543722" y="45737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20" name="Text Box 14">
          <a:extLst>
            <a:ext uri="{FF2B5EF4-FFF2-40B4-BE49-F238E27FC236}">
              <a16:creationId xmlns="" xmlns:a16="http://schemas.microsoft.com/office/drawing/2014/main" id="{00000000-0008-0000-0000-00004A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21" name="Text Box 16">
          <a:extLst>
            <a:ext uri="{FF2B5EF4-FFF2-40B4-BE49-F238E27FC236}">
              <a16:creationId xmlns="" xmlns:a16="http://schemas.microsoft.com/office/drawing/2014/main" id="{00000000-0008-0000-0000-00004B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22" name="Text Box 20">
          <a:extLst>
            <a:ext uri="{FF2B5EF4-FFF2-40B4-BE49-F238E27FC236}">
              <a16:creationId xmlns="" xmlns:a16="http://schemas.microsoft.com/office/drawing/2014/main" id="{00000000-0008-0000-0000-00004C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23" name="Text Box 22">
          <a:extLst>
            <a:ext uri="{FF2B5EF4-FFF2-40B4-BE49-F238E27FC236}">
              <a16:creationId xmlns="" xmlns:a16="http://schemas.microsoft.com/office/drawing/2014/main" id="{00000000-0008-0000-0000-00004D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24" name="Text Box 26">
          <a:extLst>
            <a:ext uri="{FF2B5EF4-FFF2-40B4-BE49-F238E27FC236}">
              <a16:creationId xmlns="" xmlns:a16="http://schemas.microsoft.com/office/drawing/2014/main" id="{00000000-0008-0000-0000-00004E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25" name="Text Box 28">
          <a:extLst>
            <a:ext uri="{FF2B5EF4-FFF2-40B4-BE49-F238E27FC236}">
              <a16:creationId xmlns="" xmlns:a16="http://schemas.microsoft.com/office/drawing/2014/main" id="{00000000-0008-0000-0000-00004F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26" name="Text Box 30">
          <a:extLst>
            <a:ext uri="{FF2B5EF4-FFF2-40B4-BE49-F238E27FC236}">
              <a16:creationId xmlns="" xmlns:a16="http://schemas.microsoft.com/office/drawing/2014/main" id="{00000000-0008-0000-0000-000050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27" name="Text Box 32">
          <a:extLst>
            <a:ext uri="{FF2B5EF4-FFF2-40B4-BE49-F238E27FC236}">
              <a16:creationId xmlns="" xmlns:a16="http://schemas.microsoft.com/office/drawing/2014/main" id="{00000000-0008-0000-0000-000051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554948</xdr:colOff>
      <xdr:row>97</xdr:row>
      <xdr:rowOff>2689</xdr:rowOff>
    </xdr:to>
    <xdr:sp macro="" textlink="">
      <xdr:nvSpPr>
        <xdr:cNvPr id="28" name="Text Box 33">
          <a:extLst>
            <a:ext uri="{FF2B5EF4-FFF2-40B4-BE49-F238E27FC236}">
              <a16:creationId xmlns="" xmlns:a16="http://schemas.microsoft.com/office/drawing/2014/main" id="{00000000-0008-0000-0000-000052000000}"/>
            </a:ext>
          </a:extLst>
        </xdr:cNvPr>
        <xdr:cNvSpPr txBox="1">
          <a:spLocks noChangeArrowheads="1"/>
        </xdr:cNvSpPr>
      </xdr:nvSpPr>
      <xdr:spPr bwMode="auto">
        <a:xfrm>
          <a:off x="1543722" y="45737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554948</xdr:colOff>
      <xdr:row>97</xdr:row>
      <xdr:rowOff>2689</xdr:rowOff>
    </xdr:to>
    <xdr:sp macro="" textlink="">
      <xdr:nvSpPr>
        <xdr:cNvPr id="29" name="Text Box 32">
          <a:extLst>
            <a:ext uri="{FF2B5EF4-FFF2-40B4-BE49-F238E27FC236}">
              <a16:creationId xmlns="" xmlns:a16="http://schemas.microsoft.com/office/drawing/2014/main" id="{00000000-0008-0000-0000-000053000000}"/>
            </a:ext>
          </a:extLst>
        </xdr:cNvPr>
        <xdr:cNvSpPr txBox="1">
          <a:spLocks noChangeArrowheads="1"/>
        </xdr:cNvSpPr>
      </xdr:nvSpPr>
      <xdr:spPr bwMode="auto">
        <a:xfrm>
          <a:off x="1543722" y="45737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30" name="Text Box 36">
          <a:extLst>
            <a:ext uri="{FF2B5EF4-FFF2-40B4-BE49-F238E27FC236}">
              <a16:creationId xmlns="" xmlns:a16="http://schemas.microsoft.com/office/drawing/2014/main" id="{00000000-0008-0000-0000-000054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31" name="Text Box 38">
          <a:extLst>
            <a:ext uri="{FF2B5EF4-FFF2-40B4-BE49-F238E27FC236}">
              <a16:creationId xmlns="" xmlns:a16="http://schemas.microsoft.com/office/drawing/2014/main" id="{00000000-0008-0000-0000-000055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32" name="Text Box 42">
          <a:extLst>
            <a:ext uri="{FF2B5EF4-FFF2-40B4-BE49-F238E27FC236}">
              <a16:creationId xmlns="" xmlns:a16="http://schemas.microsoft.com/office/drawing/2014/main" id="{00000000-0008-0000-0000-000056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33" name="Text Box 44">
          <a:extLst>
            <a:ext uri="{FF2B5EF4-FFF2-40B4-BE49-F238E27FC236}">
              <a16:creationId xmlns="" xmlns:a16="http://schemas.microsoft.com/office/drawing/2014/main" id="{00000000-0008-0000-0000-000057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34" name="Text Box 46">
          <a:extLst>
            <a:ext uri="{FF2B5EF4-FFF2-40B4-BE49-F238E27FC236}">
              <a16:creationId xmlns="" xmlns:a16="http://schemas.microsoft.com/office/drawing/2014/main" id="{00000000-0008-0000-0000-000058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629322</xdr:colOff>
      <xdr:row>97</xdr:row>
      <xdr:rowOff>2689</xdr:rowOff>
    </xdr:to>
    <xdr:sp macro="" textlink="">
      <xdr:nvSpPr>
        <xdr:cNvPr id="35" name="Text Box 48">
          <a:extLst>
            <a:ext uri="{FF2B5EF4-FFF2-40B4-BE49-F238E27FC236}">
              <a16:creationId xmlns="" xmlns:a16="http://schemas.microsoft.com/office/drawing/2014/main" id="{00000000-0008-0000-0000-000059000000}"/>
            </a:ext>
          </a:extLst>
        </xdr:cNvPr>
        <xdr:cNvSpPr txBox="1">
          <a:spLocks noChangeArrowheads="1"/>
        </xdr:cNvSpPr>
      </xdr:nvSpPr>
      <xdr:spPr bwMode="auto">
        <a:xfrm>
          <a:off x="1543722" y="45737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554948</xdr:colOff>
      <xdr:row>97</xdr:row>
      <xdr:rowOff>2689</xdr:rowOff>
    </xdr:to>
    <xdr:sp macro="" textlink="">
      <xdr:nvSpPr>
        <xdr:cNvPr id="36" name="Text Box 33">
          <a:extLst>
            <a:ext uri="{FF2B5EF4-FFF2-40B4-BE49-F238E27FC236}">
              <a16:creationId xmlns="" xmlns:a16="http://schemas.microsoft.com/office/drawing/2014/main" id="{00000000-0008-0000-0000-00005A000000}"/>
            </a:ext>
          </a:extLst>
        </xdr:cNvPr>
        <xdr:cNvSpPr txBox="1">
          <a:spLocks noChangeArrowheads="1"/>
        </xdr:cNvSpPr>
      </xdr:nvSpPr>
      <xdr:spPr bwMode="auto">
        <a:xfrm>
          <a:off x="1543722" y="45737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97</xdr:row>
      <xdr:rowOff>2689</xdr:rowOff>
    </xdr:from>
    <xdr:to>
      <xdr:col>3</xdr:col>
      <xdr:colOff>554948</xdr:colOff>
      <xdr:row>97</xdr:row>
      <xdr:rowOff>2689</xdr:rowOff>
    </xdr:to>
    <xdr:sp macro="" textlink="">
      <xdr:nvSpPr>
        <xdr:cNvPr id="37" name="Text Box 32">
          <a:extLst>
            <a:ext uri="{FF2B5EF4-FFF2-40B4-BE49-F238E27FC236}">
              <a16:creationId xmlns="" xmlns:a16="http://schemas.microsoft.com/office/drawing/2014/main" id="{00000000-0008-0000-0000-00005B000000}"/>
            </a:ext>
          </a:extLst>
        </xdr:cNvPr>
        <xdr:cNvSpPr txBox="1">
          <a:spLocks noChangeArrowheads="1"/>
        </xdr:cNvSpPr>
      </xdr:nvSpPr>
      <xdr:spPr bwMode="auto">
        <a:xfrm>
          <a:off x="1543722" y="45737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W109"/>
  <sheetViews>
    <sheetView tabSelected="1" topLeftCell="A94" zoomScale="70" zoomScaleNormal="70" workbookViewId="0">
      <selection activeCell="G96" sqref="G96"/>
    </sheetView>
  </sheetViews>
  <sheetFormatPr defaultRowHeight="57" customHeight="1"/>
  <cols>
    <col min="1" max="1" width="4.5546875" style="6" customWidth="1"/>
    <col min="2" max="2" width="8.44140625" style="8" customWidth="1"/>
    <col min="3" max="3" width="11.77734375" style="8" customWidth="1"/>
    <col min="4" max="4" width="14.44140625" style="8" customWidth="1"/>
    <col min="5" max="5" width="21.77734375" style="8" customWidth="1"/>
    <col min="6" max="6" width="14.77734375" style="6" customWidth="1"/>
    <col min="7" max="7" width="58.88671875" style="8" customWidth="1"/>
    <col min="8" max="8" width="54.77734375" style="8" customWidth="1"/>
    <col min="9" max="9" width="7.6640625" style="6" customWidth="1"/>
    <col min="10" max="10" width="8" style="19" customWidth="1"/>
    <col min="11" max="11" width="10.88671875" style="9" customWidth="1"/>
    <col min="12" max="12" width="11.33203125" style="37" customWidth="1"/>
    <col min="13" max="13" width="11" style="17" customWidth="1"/>
    <col min="14" max="16384" width="8.88671875" style="6"/>
  </cols>
  <sheetData>
    <row r="1" spans="1:13" ht="96.6" customHeight="1">
      <c r="A1" s="2" t="s">
        <v>0</v>
      </c>
      <c r="B1" s="7" t="s">
        <v>403</v>
      </c>
      <c r="C1" s="7" t="s">
        <v>403</v>
      </c>
      <c r="D1" s="3" t="s">
        <v>1</v>
      </c>
      <c r="E1" s="3" t="s">
        <v>2</v>
      </c>
      <c r="F1" s="10" t="s">
        <v>404</v>
      </c>
      <c r="G1" s="3" t="s">
        <v>3</v>
      </c>
      <c r="H1" s="3" t="s">
        <v>4</v>
      </c>
      <c r="I1" s="2" t="s">
        <v>5</v>
      </c>
      <c r="J1" s="2" t="s">
        <v>6</v>
      </c>
      <c r="K1" s="41" t="s">
        <v>405</v>
      </c>
      <c r="L1" s="10" t="s">
        <v>406</v>
      </c>
      <c r="M1" s="41" t="s">
        <v>407</v>
      </c>
    </row>
    <row r="2" spans="1:13" ht="163.19999999999999">
      <c r="A2" s="2">
        <v>1</v>
      </c>
      <c r="B2" s="7">
        <v>33141136</v>
      </c>
      <c r="C2" s="40" t="s">
        <v>310</v>
      </c>
      <c r="D2" s="3" t="s">
        <v>7</v>
      </c>
      <c r="E2" s="3" t="s">
        <v>25</v>
      </c>
      <c r="F2" s="2"/>
      <c r="G2" s="3" t="s">
        <v>26</v>
      </c>
      <c r="H2" s="3" t="s">
        <v>27</v>
      </c>
      <c r="I2" s="2" t="s">
        <v>23</v>
      </c>
      <c r="J2" s="18" t="s">
        <v>24</v>
      </c>
      <c r="K2" s="20">
        <v>101750</v>
      </c>
      <c r="L2" s="21">
        <v>30</v>
      </c>
      <c r="M2" s="4">
        <f t="shared" ref="M2:M33" si="0">K2*L2</f>
        <v>3052500</v>
      </c>
    </row>
    <row r="3" spans="1:13" ht="132.6">
      <c r="A3" s="2">
        <v>2</v>
      </c>
      <c r="B3" s="7">
        <v>33141211</v>
      </c>
      <c r="C3" s="40" t="s">
        <v>340</v>
      </c>
      <c r="D3" s="3" t="s">
        <v>109</v>
      </c>
      <c r="E3" s="3" t="s">
        <v>56</v>
      </c>
      <c r="F3" s="2"/>
      <c r="G3" s="3" t="s">
        <v>57</v>
      </c>
      <c r="H3" s="3" t="s">
        <v>58</v>
      </c>
      <c r="I3" s="2" t="s">
        <v>23</v>
      </c>
      <c r="J3" s="18" t="s">
        <v>24</v>
      </c>
      <c r="K3" s="20">
        <v>7750</v>
      </c>
      <c r="L3" s="21">
        <v>45</v>
      </c>
      <c r="M3" s="4">
        <f t="shared" si="0"/>
        <v>348750</v>
      </c>
    </row>
    <row r="4" spans="1:13" ht="71.400000000000006">
      <c r="A4" s="2">
        <v>3</v>
      </c>
      <c r="B4" s="7">
        <v>33181330</v>
      </c>
      <c r="C4" s="40" t="s">
        <v>363</v>
      </c>
      <c r="D4" s="3" t="s">
        <v>193</v>
      </c>
      <c r="E4" s="3" t="s">
        <v>192</v>
      </c>
      <c r="F4" s="2"/>
      <c r="G4" s="3" t="s">
        <v>191</v>
      </c>
      <c r="H4" s="3" t="s">
        <v>190</v>
      </c>
      <c r="I4" s="2" t="s">
        <v>23</v>
      </c>
      <c r="J4" s="18" t="s">
        <v>24</v>
      </c>
      <c r="K4" s="20">
        <v>300000</v>
      </c>
      <c r="L4" s="21">
        <v>4</v>
      </c>
      <c r="M4" s="4">
        <f t="shared" si="0"/>
        <v>1200000</v>
      </c>
    </row>
    <row r="5" spans="1:13" ht="81.599999999999994">
      <c r="A5" s="2">
        <v>4</v>
      </c>
      <c r="B5" s="7">
        <v>33181330</v>
      </c>
      <c r="C5" s="40" t="s">
        <v>364</v>
      </c>
      <c r="D5" s="3" t="s">
        <v>189</v>
      </c>
      <c r="E5" s="3" t="s">
        <v>188</v>
      </c>
      <c r="F5" s="2"/>
      <c r="G5" s="3" t="s">
        <v>187</v>
      </c>
      <c r="H5" s="3" t="s">
        <v>186</v>
      </c>
      <c r="I5" s="2" t="s">
        <v>23</v>
      </c>
      <c r="J5" s="18" t="s">
        <v>24</v>
      </c>
      <c r="K5" s="20">
        <v>300000</v>
      </c>
      <c r="L5" s="21">
        <v>4</v>
      </c>
      <c r="M5" s="4">
        <f t="shared" si="0"/>
        <v>1200000</v>
      </c>
    </row>
    <row r="6" spans="1:13" ht="91.8">
      <c r="A6" s="2">
        <v>5</v>
      </c>
      <c r="B6" s="7">
        <v>33181330</v>
      </c>
      <c r="C6" s="40" t="s">
        <v>365</v>
      </c>
      <c r="D6" s="3" t="s">
        <v>185</v>
      </c>
      <c r="E6" s="3" t="s">
        <v>184</v>
      </c>
      <c r="F6" s="2"/>
      <c r="G6" s="3" t="s">
        <v>183</v>
      </c>
      <c r="H6" s="3" t="s">
        <v>182</v>
      </c>
      <c r="I6" s="2" t="s">
        <v>23</v>
      </c>
      <c r="J6" s="18" t="s">
        <v>24</v>
      </c>
      <c r="K6" s="20">
        <v>620000</v>
      </c>
      <c r="L6" s="21">
        <v>2</v>
      </c>
      <c r="M6" s="4">
        <f t="shared" si="0"/>
        <v>1240000</v>
      </c>
    </row>
    <row r="7" spans="1:13" ht="81.599999999999994">
      <c r="A7" s="2">
        <v>6</v>
      </c>
      <c r="B7" s="7">
        <v>33181330</v>
      </c>
      <c r="C7" s="40" t="s">
        <v>366</v>
      </c>
      <c r="D7" s="3" t="s">
        <v>181</v>
      </c>
      <c r="E7" s="3" t="s">
        <v>180</v>
      </c>
      <c r="F7" s="2"/>
      <c r="G7" s="3" t="s">
        <v>179</v>
      </c>
      <c r="H7" s="3" t="s">
        <v>178</v>
      </c>
      <c r="I7" s="2" t="s">
        <v>23</v>
      </c>
      <c r="J7" s="18" t="s">
        <v>24</v>
      </c>
      <c r="K7" s="20">
        <v>300000</v>
      </c>
      <c r="L7" s="21">
        <v>2</v>
      </c>
      <c r="M7" s="4">
        <f t="shared" si="0"/>
        <v>600000</v>
      </c>
    </row>
    <row r="8" spans="1:13" ht="163.19999999999999">
      <c r="A8" s="2">
        <v>7</v>
      </c>
      <c r="B8" s="7">
        <v>33141216</v>
      </c>
      <c r="C8" s="40" t="s">
        <v>345</v>
      </c>
      <c r="D8" s="3" t="s">
        <v>177</v>
      </c>
      <c r="E8" s="3" t="s">
        <v>176</v>
      </c>
      <c r="F8" s="2"/>
      <c r="G8" s="3" t="s">
        <v>175</v>
      </c>
      <c r="H8" s="3" t="s">
        <v>174</v>
      </c>
      <c r="I8" s="2" t="s">
        <v>23</v>
      </c>
      <c r="J8" s="18" t="s">
        <v>24</v>
      </c>
      <c r="K8" s="20">
        <v>157500</v>
      </c>
      <c r="L8" s="21">
        <v>60</v>
      </c>
      <c r="M8" s="4">
        <f t="shared" si="0"/>
        <v>9450000</v>
      </c>
    </row>
    <row r="9" spans="1:13" ht="153">
      <c r="A9" s="2">
        <v>8</v>
      </c>
      <c r="B9" s="7">
        <v>33141211</v>
      </c>
      <c r="C9" s="40" t="s">
        <v>341</v>
      </c>
      <c r="D9" s="3" t="s">
        <v>8</v>
      </c>
      <c r="E9" s="3" t="s">
        <v>28</v>
      </c>
      <c r="F9" s="2"/>
      <c r="G9" s="3" t="s">
        <v>29</v>
      </c>
      <c r="H9" s="3" t="s">
        <v>30</v>
      </c>
      <c r="I9" s="2" t="s">
        <v>23</v>
      </c>
      <c r="J9" s="18" t="s">
        <v>24</v>
      </c>
      <c r="K9" s="20">
        <v>450000</v>
      </c>
      <c r="L9" s="21">
        <v>15</v>
      </c>
      <c r="M9" s="4">
        <f t="shared" si="0"/>
        <v>6750000</v>
      </c>
    </row>
    <row r="10" spans="1:13" ht="153">
      <c r="A10" s="2">
        <v>9</v>
      </c>
      <c r="B10" s="7">
        <v>33141211</v>
      </c>
      <c r="C10" s="40" t="s">
        <v>342</v>
      </c>
      <c r="D10" s="3" t="s">
        <v>8</v>
      </c>
      <c r="E10" s="3" t="s">
        <v>28</v>
      </c>
      <c r="F10" s="2"/>
      <c r="G10" s="3" t="s">
        <v>31</v>
      </c>
      <c r="H10" s="3" t="s">
        <v>32</v>
      </c>
      <c r="I10" s="2" t="s">
        <v>23</v>
      </c>
      <c r="J10" s="18" t="s">
        <v>24</v>
      </c>
      <c r="K10" s="20">
        <v>220000</v>
      </c>
      <c r="L10" s="21">
        <v>5</v>
      </c>
      <c r="M10" s="4">
        <f t="shared" si="0"/>
        <v>1100000</v>
      </c>
    </row>
    <row r="11" spans="1:13" ht="173.4">
      <c r="A11" s="2">
        <v>10</v>
      </c>
      <c r="B11" s="7">
        <v>33141211</v>
      </c>
      <c r="C11" s="40" t="s">
        <v>343</v>
      </c>
      <c r="D11" s="3" t="s">
        <v>9</v>
      </c>
      <c r="E11" s="3" t="s">
        <v>28</v>
      </c>
      <c r="F11" s="2"/>
      <c r="G11" s="3" t="s">
        <v>33</v>
      </c>
      <c r="H11" s="3" t="s">
        <v>34</v>
      </c>
      <c r="I11" s="2" t="s">
        <v>23</v>
      </c>
      <c r="J11" s="18" t="s">
        <v>24</v>
      </c>
      <c r="K11" s="20">
        <v>225000</v>
      </c>
      <c r="L11" s="21">
        <v>45</v>
      </c>
      <c r="M11" s="4">
        <f t="shared" si="0"/>
        <v>10125000</v>
      </c>
    </row>
    <row r="12" spans="1:13" ht="81.599999999999994">
      <c r="A12" s="2">
        <v>11</v>
      </c>
      <c r="B12" s="11">
        <v>33141202</v>
      </c>
      <c r="C12" s="40" t="s">
        <v>334</v>
      </c>
      <c r="D12" s="25" t="s">
        <v>203</v>
      </c>
      <c r="E12" s="25" t="s">
        <v>202</v>
      </c>
      <c r="F12" s="11"/>
      <c r="G12" s="25" t="s">
        <v>424</v>
      </c>
      <c r="H12" s="25" t="s">
        <v>425</v>
      </c>
      <c r="I12" s="10" t="s">
        <v>23</v>
      </c>
      <c r="J12" s="25" t="s">
        <v>24</v>
      </c>
      <c r="K12" s="20">
        <v>310000</v>
      </c>
      <c r="L12" s="10">
        <v>10</v>
      </c>
      <c r="M12" s="29">
        <f t="shared" si="0"/>
        <v>3100000</v>
      </c>
    </row>
    <row r="13" spans="1:13" ht="142.80000000000001">
      <c r="A13" s="2">
        <v>12</v>
      </c>
      <c r="B13" s="7">
        <v>33141208</v>
      </c>
      <c r="C13" s="40" t="s">
        <v>336</v>
      </c>
      <c r="D13" s="3" t="s">
        <v>173</v>
      </c>
      <c r="E13" s="3" t="s">
        <v>172</v>
      </c>
      <c r="F13" s="16"/>
      <c r="G13" s="3" t="s">
        <v>171</v>
      </c>
      <c r="H13" s="3" t="s">
        <v>170</v>
      </c>
      <c r="I13" s="2" t="s">
        <v>23</v>
      </c>
      <c r="J13" s="18" t="s">
        <v>24</v>
      </c>
      <c r="K13" s="20">
        <v>687225</v>
      </c>
      <c r="L13" s="21">
        <v>10</v>
      </c>
      <c r="M13" s="4">
        <f t="shared" si="0"/>
        <v>6872250</v>
      </c>
    </row>
    <row r="14" spans="1:13" s="39" customFormat="1" ht="163.19999999999999">
      <c r="A14" s="2">
        <v>13</v>
      </c>
      <c r="B14" s="7">
        <v>33141208</v>
      </c>
      <c r="C14" s="40" t="s">
        <v>337</v>
      </c>
      <c r="D14" s="3" t="s">
        <v>169</v>
      </c>
      <c r="E14" s="3" t="s">
        <v>168</v>
      </c>
      <c r="F14" s="2"/>
      <c r="G14" s="3" t="s">
        <v>167</v>
      </c>
      <c r="H14" s="3" t="s">
        <v>166</v>
      </c>
      <c r="I14" s="2" t="s">
        <v>23</v>
      </c>
      <c r="J14" s="18" t="s">
        <v>24</v>
      </c>
      <c r="K14" s="20">
        <v>177375</v>
      </c>
      <c r="L14" s="21">
        <v>9</v>
      </c>
      <c r="M14" s="4">
        <f t="shared" si="0"/>
        <v>1596375</v>
      </c>
    </row>
    <row r="15" spans="1:13" ht="153">
      <c r="A15" s="2">
        <v>14</v>
      </c>
      <c r="B15" s="7">
        <v>33141208</v>
      </c>
      <c r="C15" s="40" t="s">
        <v>338</v>
      </c>
      <c r="D15" s="3" t="s">
        <v>10</v>
      </c>
      <c r="E15" s="3" t="s">
        <v>35</v>
      </c>
      <c r="F15" s="2"/>
      <c r="G15" s="3" t="s">
        <v>36</v>
      </c>
      <c r="H15" s="3" t="s">
        <v>37</v>
      </c>
      <c r="I15" s="2" t="s">
        <v>23</v>
      </c>
      <c r="J15" s="18" t="s">
        <v>24</v>
      </c>
      <c r="K15" s="20">
        <v>185000</v>
      </c>
      <c r="L15" s="21">
        <v>15</v>
      </c>
      <c r="M15" s="4">
        <f t="shared" si="0"/>
        <v>2775000</v>
      </c>
    </row>
    <row r="16" spans="1:13" ht="142.80000000000001">
      <c r="A16" s="2">
        <v>15</v>
      </c>
      <c r="B16" s="7">
        <v>33141208</v>
      </c>
      <c r="C16" s="40" t="s">
        <v>339</v>
      </c>
      <c r="D16" s="3" t="s">
        <v>165</v>
      </c>
      <c r="E16" s="3" t="s">
        <v>164</v>
      </c>
      <c r="F16" s="16"/>
      <c r="G16" s="3" t="s">
        <v>163</v>
      </c>
      <c r="H16" s="3" t="s">
        <v>162</v>
      </c>
      <c r="I16" s="2" t="s">
        <v>23</v>
      </c>
      <c r="J16" s="18" t="s">
        <v>24</v>
      </c>
      <c r="K16" s="20">
        <v>90825</v>
      </c>
      <c r="L16" s="21">
        <v>20</v>
      </c>
      <c r="M16" s="4">
        <f t="shared" si="0"/>
        <v>1816500</v>
      </c>
    </row>
    <row r="17" spans="1:13" ht="163.19999999999999">
      <c r="A17" s="2">
        <v>16</v>
      </c>
      <c r="B17" s="7">
        <v>33191650</v>
      </c>
      <c r="C17" s="40" t="s">
        <v>401</v>
      </c>
      <c r="D17" s="3" t="s">
        <v>262</v>
      </c>
      <c r="E17" s="3" t="s">
        <v>261</v>
      </c>
      <c r="F17" s="2"/>
      <c r="G17" s="3" t="s">
        <v>260</v>
      </c>
      <c r="H17" s="3" t="s">
        <v>259</v>
      </c>
      <c r="I17" s="2" t="s">
        <v>23</v>
      </c>
      <c r="J17" s="2" t="s">
        <v>24</v>
      </c>
      <c r="K17" s="20">
        <v>775</v>
      </c>
      <c r="L17" s="21">
        <v>9000</v>
      </c>
      <c r="M17" s="4">
        <f t="shared" si="0"/>
        <v>6975000</v>
      </c>
    </row>
    <row r="18" spans="1:13" ht="30.6">
      <c r="A18" s="2">
        <v>17</v>
      </c>
      <c r="B18" s="7">
        <v>33191650</v>
      </c>
      <c r="C18" s="40" t="s">
        <v>402</v>
      </c>
      <c r="D18" s="3" t="s">
        <v>258</v>
      </c>
      <c r="E18" s="3" t="s">
        <v>257</v>
      </c>
      <c r="F18" s="2"/>
      <c r="G18" s="3" t="s">
        <v>256</v>
      </c>
      <c r="H18" s="3" t="s">
        <v>255</v>
      </c>
      <c r="I18" s="2" t="s">
        <v>23</v>
      </c>
      <c r="J18" s="2" t="s">
        <v>24</v>
      </c>
      <c r="K18" s="20">
        <v>26400</v>
      </c>
      <c r="L18" s="21">
        <v>200</v>
      </c>
      <c r="M18" s="4">
        <f t="shared" si="0"/>
        <v>5280000</v>
      </c>
    </row>
    <row r="19" spans="1:13" ht="202.2" customHeight="1">
      <c r="A19" s="2">
        <v>18</v>
      </c>
      <c r="B19" s="7">
        <v>33141218</v>
      </c>
      <c r="C19" s="40" t="s">
        <v>353</v>
      </c>
      <c r="D19" s="3" t="s">
        <v>254</v>
      </c>
      <c r="E19" s="3" t="s">
        <v>253</v>
      </c>
      <c r="F19" s="2"/>
      <c r="G19" s="3" t="s">
        <v>252</v>
      </c>
      <c r="H19" s="3" t="s">
        <v>251</v>
      </c>
      <c r="I19" s="2" t="s">
        <v>23</v>
      </c>
      <c r="J19" s="18" t="s">
        <v>24</v>
      </c>
      <c r="K19" s="20">
        <v>7320</v>
      </c>
      <c r="L19" s="21">
        <v>3000</v>
      </c>
      <c r="M19" s="20">
        <f t="shared" si="0"/>
        <v>21960000</v>
      </c>
    </row>
    <row r="20" spans="1:13" ht="173.4">
      <c r="A20" s="2">
        <v>19</v>
      </c>
      <c r="B20" s="7">
        <v>33141218</v>
      </c>
      <c r="C20" s="40" t="s">
        <v>354</v>
      </c>
      <c r="D20" s="3" t="s">
        <v>250</v>
      </c>
      <c r="E20" s="3" t="s">
        <v>249</v>
      </c>
      <c r="F20" s="2"/>
      <c r="G20" s="3" t="s">
        <v>426</v>
      </c>
      <c r="H20" s="3" t="s">
        <v>248</v>
      </c>
      <c r="I20" s="2" t="s">
        <v>23</v>
      </c>
      <c r="J20" s="2" t="s">
        <v>24</v>
      </c>
      <c r="K20" s="20">
        <v>10200</v>
      </c>
      <c r="L20" s="21">
        <v>600</v>
      </c>
      <c r="M20" s="20">
        <f t="shared" si="0"/>
        <v>6120000</v>
      </c>
    </row>
    <row r="21" spans="1:13" ht="61.2">
      <c r="A21" s="2">
        <v>20</v>
      </c>
      <c r="B21" s="7">
        <v>33141218</v>
      </c>
      <c r="C21" s="40" t="s">
        <v>355</v>
      </c>
      <c r="D21" s="3" t="s">
        <v>247</v>
      </c>
      <c r="E21" s="3" t="s">
        <v>246</v>
      </c>
      <c r="F21" s="2"/>
      <c r="G21" s="3" t="s">
        <v>245</v>
      </c>
      <c r="H21" s="3" t="s">
        <v>244</v>
      </c>
      <c r="I21" s="2" t="s">
        <v>23</v>
      </c>
      <c r="J21" s="2" t="s">
        <v>24</v>
      </c>
      <c r="K21" s="20">
        <v>1200</v>
      </c>
      <c r="L21" s="21">
        <v>7000</v>
      </c>
      <c r="M21" s="4">
        <f t="shared" si="0"/>
        <v>8400000</v>
      </c>
    </row>
    <row r="22" spans="1:13" ht="30.6">
      <c r="A22" s="2">
        <v>21</v>
      </c>
      <c r="B22" s="7">
        <v>33141218</v>
      </c>
      <c r="C22" s="40" t="s">
        <v>356</v>
      </c>
      <c r="D22" s="3" t="s">
        <v>243</v>
      </c>
      <c r="E22" s="3" t="s">
        <v>242</v>
      </c>
      <c r="F22" s="2"/>
      <c r="G22" s="3" t="s">
        <v>241</v>
      </c>
      <c r="H22" s="3" t="s">
        <v>240</v>
      </c>
      <c r="I22" s="2" t="s">
        <v>23</v>
      </c>
      <c r="J22" s="2" t="s">
        <v>24</v>
      </c>
      <c r="K22" s="20">
        <v>588</v>
      </c>
      <c r="L22" s="21">
        <v>2600</v>
      </c>
      <c r="M22" s="4">
        <f t="shared" si="0"/>
        <v>1528800</v>
      </c>
    </row>
    <row r="23" spans="1:13" ht="112.2">
      <c r="A23" s="2">
        <v>22</v>
      </c>
      <c r="B23" s="7">
        <v>33141136</v>
      </c>
      <c r="C23" s="40" t="s">
        <v>311</v>
      </c>
      <c r="D23" s="3" t="s">
        <v>161</v>
      </c>
      <c r="E23" s="3" t="s">
        <v>160</v>
      </c>
      <c r="F23" s="16"/>
      <c r="G23" s="3" t="s">
        <v>159</v>
      </c>
      <c r="H23" s="3" t="s">
        <v>158</v>
      </c>
      <c r="I23" s="2" t="s">
        <v>23</v>
      </c>
      <c r="J23" s="18" t="s">
        <v>24</v>
      </c>
      <c r="K23" s="20">
        <v>796950</v>
      </c>
      <c r="L23" s="21">
        <v>10</v>
      </c>
      <c r="M23" s="4">
        <f t="shared" si="0"/>
        <v>7969500</v>
      </c>
    </row>
    <row r="24" spans="1:13" ht="142.80000000000001">
      <c r="A24" s="2">
        <v>23</v>
      </c>
      <c r="B24" s="7">
        <v>33141136</v>
      </c>
      <c r="C24" s="40" t="s">
        <v>312</v>
      </c>
      <c r="D24" s="3" t="s">
        <v>307</v>
      </c>
      <c r="E24" s="3" t="s">
        <v>308</v>
      </c>
      <c r="F24" s="16"/>
      <c r="G24" s="3" t="s">
        <v>157</v>
      </c>
      <c r="H24" s="3" t="s">
        <v>156</v>
      </c>
      <c r="I24" s="2" t="s">
        <v>23</v>
      </c>
      <c r="J24" s="18" t="s">
        <v>24</v>
      </c>
      <c r="K24" s="20">
        <v>588500</v>
      </c>
      <c r="L24" s="21">
        <v>20</v>
      </c>
      <c r="M24" s="4">
        <f t="shared" si="0"/>
        <v>11770000</v>
      </c>
    </row>
    <row r="25" spans="1:13" ht="132.6">
      <c r="A25" s="2">
        <v>24</v>
      </c>
      <c r="B25" s="7">
        <v>33141136</v>
      </c>
      <c r="C25" s="40" t="s">
        <v>313</v>
      </c>
      <c r="D25" s="3" t="s">
        <v>307</v>
      </c>
      <c r="E25" s="3" t="s">
        <v>308</v>
      </c>
      <c r="F25" s="16"/>
      <c r="G25" s="3" t="s">
        <v>155</v>
      </c>
      <c r="H25" s="3" t="s">
        <v>154</v>
      </c>
      <c r="I25" s="2" t="s">
        <v>23</v>
      </c>
      <c r="J25" s="18" t="s">
        <v>24</v>
      </c>
      <c r="K25" s="20">
        <v>238875</v>
      </c>
      <c r="L25" s="21">
        <v>10</v>
      </c>
      <c r="M25" s="4">
        <f t="shared" si="0"/>
        <v>2388750</v>
      </c>
    </row>
    <row r="26" spans="1:13" ht="153">
      <c r="A26" s="2">
        <v>25</v>
      </c>
      <c r="B26" s="7">
        <v>33141137</v>
      </c>
      <c r="C26" s="40" t="s">
        <v>316</v>
      </c>
      <c r="D26" s="3" t="s">
        <v>153</v>
      </c>
      <c r="E26" s="3" t="s">
        <v>152</v>
      </c>
      <c r="F26" s="2"/>
      <c r="G26" s="3" t="s">
        <v>151</v>
      </c>
      <c r="H26" s="3" t="s">
        <v>150</v>
      </c>
      <c r="I26" s="2" t="s">
        <v>23</v>
      </c>
      <c r="J26" s="18" t="s">
        <v>24</v>
      </c>
      <c r="K26" s="20">
        <v>239760</v>
      </c>
      <c r="L26" s="21">
        <v>8</v>
      </c>
      <c r="M26" s="4">
        <f t="shared" si="0"/>
        <v>1918080</v>
      </c>
    </row>
    <row r="27" spans="1:13" ht="262.2" customHeight="1">
      <c r="A27" s="2">
        <v>26</v>
      </c>
      <c r="B27" s="7">
        <v>33141137</v>
      </c>
      <c r="C27" s="40" t="s">
        <v>317</v>
      </c>
      <c r="D27" s="3" t="s">
        <v>149</v>
      </c>
      <c r="E27" s="3" t="s">
        <v>148</v>
      </c>
      <c r="F27" s="2"/>
      <c r="G27" s="3" t="s">
        <v>147</v>
      </c>
      <c r="H27" s="3" t="s">
        <v>146</v>
      </c>
      <c r="I27" s="2" t="s">
        <v>23</v>
      </c>
      <c r="J27" s="18" t="s">
        <v>24</v>
      </c>
      <c r="K27" s="20">
        <v>449625</v>
      </c>
      <c r="L27" s="21">
        <v>9</v>
      </c>
      <c r="M27" s="4">
        <f t="shared" si="0"/>
        <v>4046625</v>
      </c>
    </row>
    <row r="28" spans="1:13" ht="183.6">
      <c r="A28" s="2">
        <v>27</v>
      </c>
      <c r="B28" s="7">
        <v>33141137</v>
      </c>
      <c r="C28" s="40" t="s">
        <v>318</v>
      </c>
      <c r="D28" s="3" t="s">
        <v>11</v>
      </c>
      <c r="E28" s="3" t="s">
        <v>38</v>
      </c>
      <c r="F28" s="2"/>
      <c r="G28" s="3" t="s">
        <v>39</v>
      </c>
      <c r="H28" s="3" t="s">
        <v>112</v>
      </c>
      <c r="I28" s="2" t="s">
        <v>23</v>
      </c>
      <c r="J28" s="18" t="s">
        <v>24</v>
      </c>
      <c r="K28" s="20">
        <v>125000</v>
      </c>
      <c r="L28" s="21">
        <v>30</v>
      </c>
      <c r="M28" s="4">
        <f t="shared" si="0"/>
        <v>3750000</v>
      </c>
    </row>
    <row r="29" spans="1:13" ht="214.2">
      <c r="A29" s="2">
        <v>28</v>
      </c>
      <c r="B29" s="7">
        <v>33141137</v>
      </c>
      <c r="C29" s="40" t="s">
        <v>319</v>
      </c>
      <c r="D29" s="7" t="s">
        <v>11</v>
      </c>
      <c r="E29" s="3" t="s">
        <v>38</v>
      </c>
      <c r="F29" s="16"/>
      <c r="G29" s="13" t="s">
        <v>113</v>
      </c>
      <c r="H29" s="13" t="s">
        <v>114</v>
      </c>
      <c r="I29" s="2" t="s">
        <v>23</v>
      </c>
      <c r="J29" s="18" t="s">
        <v>24</v>
      </c>
      <c r="K29" s="20">
        <v>170000</v>
      </c>
      <c r="L29" s="21">
        <v>60</v>
      </c>
      <c r="M29" s="4">
        <f t="shared" si="0"/>
        <v>10200000</v>
      </c>
    </row>
    <row r="30" spans="1:13" ht="183.6">
      <c r="A30" s="2">
        <v>29</v>
      </c>
      <c r="B30" s="7">
        <v>33141137</v>
      </c>
      <c r="C30" s="40" t="s">
        <v>320</v>
      </c>
      <c r="D30" s="3" t="s">
        <v>11</v>
      </c>
      <c r="E30" s="3" t="s">
        <v>38</v>
      </c>
      <c r="F30" s="16"/>
      <c r="G30" s="11" t="s">
        <v>303</v>
      </c>
      <c r="H30" s="3" t="s">
        <v>304</v>
      </c>
      <c r="I30" s="2" t="s">
        <v>23</v>
      </c>
      <c r="J30" s="18" t="s">
        <v>24</v>
      </c>
      <c r="K30" s="20">
        <v>150000</v>
      </c>
      <c r="L30" s="21">
        <v>30</v>
      </c>
      <c r="M30" s="4">
        <f t="shared" si="0"/>
        <v>4500000</v>
      </c>
    </row>
    <row r="31" spans="1:13" ht="210.6" customHeight="1">
      <c r="A31" s="2">
        <v>30</v>
      </c>
      <c r="B31" s="7">
        <v>33141137</v>
      </c>
      <c r="C31" s="40" t="s">
        <v>321</v>
      </c>
      <c r="D31" s="3" t="s">
        <v>12</v>
      </c>
      <c r="E31" s="3" t="s">
        <v>40</v>
      </c>
      <c r="F31" s="2"/>
      <c r="G31" s="3" t="s">
        <v>41</v>
      </c>
      <c r="H31" s="3" t="s">
        <v>42</v>
      </c>
      <c r="I31" s="2" t="s">
        <v>23</v>
      </c>
      <c r="J31" s="18" t="s">
        <v>24</v>
      </c>
      <c r="K31" s="20">
        <v>50000</v>
      </c>
      <c r="L31" s="21">
        <v>100</v>
      </c>
      <c r="M31" s="4">
        <f t="shared" si="0"/>
        <v>5000000</v>
      </c>
    </row>
    <row r="32" spans="1:13" ht="409.6" customHeight="1">
      <c r="A32" s="2">
        <v>31</v>
      </c>
      <c r="B32" s="7">
        <v>33141137</v>
      </c>
      <c r="C32" s="40" t="s">
        <v>322</v>
      </c>
      <c r="D32" s="3" t="s">
        <v>12</v>
      </c>
      <c r="E32" s="3" t="s">
        <v>40</v>
      </c>
      <c r="F32" s="16"/>
      <c r="G32" s="11" t="s">
        <v>115</v>
      </c>
      <c r="H32" s="13" t="s">
        <v>116</v>
      </c>
      <c r="I32" s="2" t="s">
        <v>23</v>
      </c>
      <c r="J32" s="18" t="s">
        <v>24</v>
      </c>
      <c r="K32" s="20">
        <v>50000</v>
      </c>
      <c r="L32" s="21">
        <v>200</v>
      </c>
      <c r="M32" s="4">
        <f t="shared" si="0"/>
        <v>10000000</v>
      </c>
    </row>
    <row r="33" spans="1:13" ht="302.39999999999998" customHeight="1">
      <c r="A33" s="2">
        <v>32</v>
      </c>
      <c r="B33" s="7">
        <v>33141137</v>
      </c>
      <c r="C33" s="40" t="s">
        <v>323</v>
      </c>
      <c r="D33" s="3" t="s">
        <v>12</v>
      </c>
      <c r="E33" s="3" t="s">
        <v>40</v>
      </c>
      <c r="F33" s="2"/>
      <c r="G33" s="3" t="s">
        <v>43</v>
      </c>
      <c r="H33" s="3" t="s">
        <v>44</v>
      </c>
      <c r="I33" s="2" t="s">
        <v>23</v>
      </c>
      <c r="J33" s="18" t="s">
        <v>24</v>
      </c>
      <c r="K33" s="20">
        <v>106000</v>
      </c>
      <c r="L33" s="21">
        <v>20</v>
      </c>
      <c r="M33" s="4">
        <f t="shared" si="0"/>
        <v>2120000</v>
      </c>
    </row>
    <row r="34" spans="1:13" ht="236.4" customHeight="1">
      <c r="A34" s="2">
        <v>33</v>
      </c>
      <c r="B34" s="7">
        <v>33141137</v>
      </c>
      <c r="C34" s="40" t="s">
        <v>324</v>
      </c>
      <c r="D34" s="3" t="s">
        <v>12</v>
      </c>
      <c r="E34" s="3" t="s">
        <v>40</v>
      </c>
      <c r="F34" s="16"/>
      <c r="G34" s="3" t="s">
        <v>45</v>
      </c>
      <c r="H34" s="3" t="s">
        <v>46</v>
      </c>
      <c r="I34" s="2" t="s">
        <v>23</v>
      </c>
      <c r="J34" s="18" t="s">
        <v>24</v>
      </c>
      <c r="K34" s="20">
        <v>100000</v>
      </c>
      <c r="L34" s="21">
        <v>30</v>
      </c>
      <c r="M34" s="4">
        <f t="shared" ref="M34:M65" si="1">K34*L34</f>
        <v>3000000</v>
      </c>
    </row>
    <row r="35" spans="1:13" ht="173.4">
      <c r="A35" s="2">
        <v>34</v>
      </c>
      <c r="B35" s="7">
        <v>33141137</v>
      </c>
      <c r="C35" s="40" t="s">
        <v>325</v>
      </c>
      <c r="D35" s="3" t="s">
        <v>12</v>
      </c>
      <c r="E35" s="3" t="s">
        <v>40</v>
      </c>
      <c r="F35" s="16"/>
      <c r="G35" s="3" t="s">
        <v>47</v>
      </c>
      <c r="H35" s="3" t="s">
        <v>48</v>
      </c>
      <c r="I35" s="2" t="s">
        <v>23</v>
      </c>
      <c r="J35" s="18" t="s">
        <v>24</v>
      </c>
      <c r="K35" s="20">
        <v>70000</v>
      </c>
      <c r="L35" s="21">
        <v>20</v>
      </c>
      <c r="M35" s="4">
        <f t="shared" si="1"/>
        <v>1400000</v>
      </c>
    </row>
    <row r="36" spans="1:13" ht="234" customHeight="1">
      <c r="A36" s="2">
        <v>35</v>
      </c>
      <c r="B36" s="7">
        <v>33141137</v>
      </c>
      <c r="C36" s="40" t="s">
        <v>326</v>
      </c>
      <c r="D36" s="3" t="s">
        <v>12</v>
      </c>
      <c r="E36" s="3" t="s">
        <v>40</v>
      </c>
      <c r="F36" s="16"/>
      <c r="G36" s="3" t="s">
        <v>49</v>
      </c>
      <c r="H36" s="3" t="s">
        <v>50</v>
      </c>
      <c r="I36" s="2" t="s">
        <v>23</v>
      </c>
      <c r="J36" s="18" t="s">
        <v>24</v>
      </c>
      <c r="K36" s="20">
        <v>66000</v>
      </c>
      <c r="L36" s="21">
        <v>20</v>
      </c>
      <c r="M36" s="4">
        <f t="shared" si="1"/>
        <v>1320000</v>
      </c>
    </row>
    <row r="37" spans="1:13" ht="183.6">
      <c r="A37" s="2">
        <v>36</v>
      </c>
      <c r="B37" s="7">
        <v>33141137</v>
      </c>
      <c r="C37" s="40" t="s">
        <v>327</v>
      </c>
      <c r="D37" s="3" t="s">
        <v>12</v>
      </c>
      <c r="E37" s="3" t="s">
        <v>40</v>
      </c>
      <c r="F37" s="16"/>
      <c r="G37" s="3" t="s">
        <v>51</v>
      </c>
      <c r="H37" s="3" t="s">
        <v>52</v>
      </c>
      <c r="I37" s="2" t="s">
        <v>23</v>
      </c>
      <c r="J37" s="18" t="s">
        <v>24</v>
      </c>
      <c r="K37" s="20">
        <v>60000</v>
      </c>
      <c r="L37" s="21">
        <v>20</v>
      </c>
      <c r="M37" s="4">
        <f t="shared" si="1"/>
        <v>1200000</v>
      </c>
    </row>
    <row r="38" spans="1:13" ht="142.80000000000001">
      <c r="A38" s="2">
        <v>37</v>
      </c>
      <c r="B38" s="7">
        <v>33141137</v>
      </c>
      <c r="C38" s="40" t="s">
        <v>328</v>
      </c>
      <c r="D38" s="3" t="s">
        <v>13</v>
      </c>
      <c r="E38" s="3" t="s">
        <v>53</v>
      </c>
      <c r="F38" s="2"/>
      <c r="G38" s="3" t="s">
        <v>54</v>
      </c>
      <c r="H38" s="3" t="s">
        <v>55</v>
      </c>
      <c r="I38" s="2" t="s">
        <v>23</v>
      </c>
      <c r="J38" s="18" t="s">
        <v>24</v>
      </c>
      <c r="K38" s="20">
        <v>145000</v>
      </c>
      <c r="L38" s="21">
        <v>30</v>
      </c>
      <c r="M38" s="4">
        <f t="shared" si="1"/>
        <v>4350000</v>
      </c>
    </row>
    <row r="39" spans="1:13" ht="234.6">
      <c r="A39" s="2">
        <v>38</v>
      </c>
      <c r="B39" s="7">
        <v>33141137</v>
      </c>
      <c r="C39" s="40" t="s">
        <v>329</v>
      </c>
      <c r="D39" s="3" t="s">
        <v>145</v>
      </c>
      <c r="E39" s="3" t="s">
        <v>40</v>
      </c>
      <c r="F39" s="2"/>
      <c r="G39" s="3" t="s">
        <v>144</v>
      </c>
      <c r="H39" s="3" t="s">
        <v>143</v>
      </c>
      <c r="I39" s="2" t="s">
        <v>23</v>
      </c>
      <c r="J39" s="18" t="s">
        <v>24</v>
      </c>
      <c r="K39" s="20">
        <v>248571</v>
      </c>
      <c r="L39" s="21">
        <v>30</v>
      </c>
      <c r="M39" s="4">
        <f t="shared" si="1"/>
        <v>7457130</v>
      </c>
    </row>
    <row r="40" spans="1:13" ht="132.6">
      <c r="A40" s="2">
        <v>39</v>
      </c>
      <c r="B40" s="7">
        <v>33141136</v>
      </c>
      <c r="C40" s="40" t="s">
        <v>315</v>
      </c>
      <c r="D40" s="7" t="s">
        <v>123</v>
      </c>
      <c r="E40" s="3" t="s">
        <v>124</v>
      </c>
      <c r="F40" s="16"/>
      <c r="G40" s="3" t="s">
        <v>427</v>
      </c>
      <c r="H40" s="3" t="s">
        <v>428</v>
      </c>
      <c r="I40" s="2" t="s">
        <v>23</v>
      </c>
      <c r="J40" s="18" t="s">
        <v>24</v>
      </c>
      <c r="K40" s="20">
        <v>80000</v>
      </c>
      <c r="L40" s="21">
        <v>30</v>
      </c>
      <c r="M40" s="4">
        <f t="shared" si="1"/>
        <v>2400000</v>
      </c>
    </row>
    <row r="41" spans="1:13" ht="173.4">
      <c r="A41" s="2">
        <v>40</v>
      </c>
      <c r="B41" s="11">
        <v>33141136</v>
      </c>
      <c r="C41" s="40" t="s">
        <v>314</v>
      </c>
      <c r="D41" s="25" t="s">
        <v>142</v>
      </c>
      <c r="E41" s="25" t="s">
        <v>141</v>
      </c>
      <c r="F41" s="7"/>
      <c r="G41" s="11" t="s">
        <v>429</v>
      </c>
      <c r="H41" s="11" t="s">
        <v>430</v>
      </c>
      <c r="I41" s="10" t="s">
        <v>23</v>
      </c>
      <c r="J41" s="25" t="s">
        <v>24</v>
      </c>
      <c r="K41" s="20">
        <v>1338750</v>
      </c>
      <c r="L41" s="1">
        <v>4</v>
      </c>
      <c r="M41" s="29">
        <f t="shared" si="1"/>
        <v>5355000</v>
      </c>
    </row>
    <row r="42" spans="1:13" ht="183.6">
      <c r="A42" s="2">
        <v>41</v>
      </c>
      <c r="B42" s="11">
        <v>33141400</v>
      </c>
      <c r="C42" s="40" t="s">
        <v>357</v>
      </c>
      <c r="D42" s="11" t="s">
        <v>140</v>
      </c>
      <c r="E42" s="12" t="s">
        <v>139</v>
      </c>
      <c r="F42" s="10"/>
      <c r="G42" s="11" t="s">
        <v>431</v>
      </c>
      <c r="H42" s="11" t="s">
        <v>432</v>
      </c>
      <c r="I42" s="10" t="s">
        <v>138</v>
      </c>
      <c r="J42" s="25" t="s">
        <v>137</v>
      </c>
      <c r="K42" s="28">
        <v>247400</v>
      </c>
      <c r="L42" s="10">
        <v>5</v>
      </c>
      <c r="M42" s="4">
        <f t="shared" si="1"/>
        <v>1237000</v>
      </c>
    </row>
    <row r="43" spans="1:13" ht="112.2">
      <c r="A43" s="2">
        <v>42</v>
      </c>
      <c r="B43" s="12">
        <v>33141211</v>
      </c>
      <c r="C43" s="40" t="s">
        <v>344</v>
      </c>
      <c r="D43" s="27" t="s">
        <v>136</v>
      </c>
      <c r="E43" s="27" t="s">
        <v>135</v>
      </c>
      <c r="F43" s="11"/>
      <c r="G43" s="26" t="s">
        <v>433</v>
      </c>
      <c r="H43" s="26" t="s">
        <v>434</v>
      </c>
      <c r="I43" s="10" t="s">
        <v>23</v>
      </c>
      <c r="J43" s="25" t="s">
        <v>24</v>
      </c>
      <c r="K43" s="20">
        <v>32750</v>
      </c>
      <c r="L43" s="38">
        <v>10</v>
      </c>
      <c r="M43" s="24">
        <f t="shared" si="1"/>
        <v>327500</v>
      </c>
    </row>
    <row r="44" spans="1:13" ht="112.2">
      <c r="A44" s="2">
        <v>43</v>
      </c>
      <c r="B44" s="7">
        <v>33141202</v>
      </c>
      <c r="C44" s="40" t="s">
        <v>335</v>
      </c>
      <c r="D44" s="3" t="s">
        <v>134</v>
      </c>
      <c r="E44" s="3" t="s">
        <v>133</v>
      </c>
      <c r="F44" s="16"/>
      <c r="G44" s="3" t="s">
        <v>132</v>
      </c>
      <c r="H44" s="3" t="s">
        <v>131</v>
      </c>
      <c r="I44" s="2" t="s">
        <v>23</v>
      </c>
      <c r="J44" s="18" t="s">
        <v>24</v>
      </c>
      <c r="K44" s="20">
        <v>450000</v>
      </c>
      <c r="L44" s="21">
        <v>50</v>
      </c>
      <c r="M44" s="4">
        <f t="shared" si="1"/>
        <v>22500000</v>
      </c>
    </row>
    <row r="45" spans="1:13" ht="61.2">
      <c r="A45" s="2">
        <v>44</v>
      </c>
      <c r="B45" s="11">
        <v>33181340</v>
      </c>
      <c r="C45" s="40" t="s">
        <v>374</v>
      </c>
      <c r="D45" s="33" t="s">
        <v>270</v>
      </c>
      <c r="E45" s="36" t="s">
        <v>269</v>
      </c>
      <c r="F45" s="35"/>
      <c r="G45" s="33" t="s">
        <v>268</v>
      </c>
      <c r="H45" s="34" t="s">
        <v>267</v>
      </c>
      <c r="I45" s="35" t="s">
        <v>23</v>
      </c>
      <c r="J45" s="33" t="s">
        <v>24</v>
      </c>
      <c r="K45" s="70">
        <v>331500</v>
      </c>
      <c r="L45" s="1">
        <v>10</v>
      </c>
      <c r="M45" s="4">
        <f t="shared" si="1"/>
        <v>3315000</v>
      </c>
    </row>
    <row r="46" spans="1:13" ht="151.19999999999999" customHeight="1">
      <c r="A46" s="2">
        <v>45</v>
      </c>
      <c r="B46" s="7">
        <v>33141216</v>
      </c>
      <c r="C46" s="40" t="s">
        <v>346</v>
      </c>
      <c r="D46" s="3" t="s">
        <v>201</v>
      </c>
      <c r="E46" s="3" t="s">
        <v>200</v>
      </c>
      <c r="F46" s="2"/>
      <c r="G46" s="3" t="s">
        <v>199</v>
      </c>
      <c r="H46" s="3" t="s">
        <v>198</v>
      </c>
      <c r="I46" s="2" t="s">
        <v>23</v>
      </c>
      <c r="J46" s="18" t="s">
        <v>24</v>
      </c>
      <c r="K46" s="20">
        <v>31500</v>
      </c>
      <c r="L46" s="21">
        <v>60</v>
      </c>
      <c r="M46" s="4">
        <f t="shared" si="1"/>
        <v>1890000</v>
      </c>
    </row>
    <row r="47" spans="1:13" ht="132.6">
      <c r="A47" s="2">
        <v>46</v>
      </c>
      <c r="B47" s="7">
        <v>33141216</v>
      </c>
      <c r="C47" s="40" t="s">
        <v>347</v>
      </c>
      <c r="D47" s="3" t="s">
        <v>14</v>
      </c>
      <c r="E47" s="3" t="s">
        <v>59</v>
      </c>
      <c r="F47" s="2"/>
      <c r="G47" s="3" t="s">
        <v>64</v>
      </c>
      <c r="H47" s="3" t="s">
        <v>65</v>
      </c>
      <c r="I47" s="2" t="s">
        <v>23</v>
      </c>
      <c r="J47" s="18" t="s">
        <v>24</v>
      </c>
      <c r="K47" s="20">
        <v>33000</v>
      </c>
      <c r="L47" s="21">
        <v>20</v>
      </c>
      <c r="M47" s="4">
        <f t="shared" si="1"/>
        <v>660000</v>
      </c>
    </row>
    <row r="48" spans="1:13" ht="132.6">
      <c r="A48" s="2">
        <v>47</v>
      </c>
      <c r="B48" s="7">
        <v>33141216</v>
      </c>
      <c r="C48" s="40" t="s">
        <v>348</v>
      </c>
      <c r="D48" s="3" t="s">
        <v>14</v>
      </c>
      <c r="E48" s="3" t="s">
        <v>59</v>
      </c>
      <c r="F48" s="2"/>
      <c r="G48" s="3" t="s">
        <v>60</v>
      </c>
      <c r="H48" s="3" t="s">
        <v>61</v>
      </c>
      <c r="I48" s="2" t="s">
        <v>23</v>
      </c>
      <c r="J48" s="18" t="s">
        <v>24</v>
      </c>
      <c r="K48" s="20">
        <v>55000</v>
      </c>
      <c r="L48" s="21">
        <v>300</v>
      </c>
      <c r="M48" s="4">
        <f t="shared" si="1"/>
        <v>16500000</v>
      </c>
    </row>
    <row r="49" spans="1:13" ht="142.80000000000001">
      <c r="A49" s="2">
        <v>48</v>
      </c>
      <c r="B49" s="7">
        <v>33141216</v>
      </c>
      <c r="C49" s="40" t="s">
        <v>349</v>
      </c>
      <c r="D49" s="3" t="s">
        <v>14</v>
      </c>
      <c r="E49" s="3" t="s">
        <v>59</v>
      </c>
      <c r="F49" s="2"/>
      <c r="G49" s="3" t="s">
        <v>62</v>
      </c>
      <c r="H49" s="3" t="s">
        <v>63</v>
      </c>
      <c r="I49" s="2" t="s">
        <v>23</v>
      </c>
      <c r="J49" s="18" t="s">
        <v>24</v>
      </c>
      <c r="K49" s="20">
        <v>20000</v>
      </c>
      <c r="L49" s="21">
        <v>20</v>
      </c>
      <c r="M49" s="4">
        <f t="shared" si="1"/>
        <v>400000</v>
      </c>
    </row>
    <row r="50" spans="1:13" ht="142.80000000000001">
      <c r="A50" s="2">
        <v>49</v>
      </c>
      <c r="B50" s="7">
        <v>33141216</v>
      </c>
      <c r="C50" s="40" t="s">
        <v>350</v>
      </c>
      <c r="D50" s="3" t="s">
        <v>14</v>
      </c>
      <c r="E50" s="3" t="s">
        <v>59</v>
      </c>
      <c r="F50" s="2"/>
      <c r="G50" s="3" t="s">
        <v>66</v>
      </c>
      <c r="H50" s="3" t="s">
        <v>67</v>
      </c>
      <c r="I50" s="2" t="s">
        <v>23</v>
      </c>
      <c r="J50" s="18" t="s">
        <v>24</v>
      </c>
      <c r="K50" s="20">
        <v>23000</v>
      </c>
      <c r="L50" s="21">
        <v>40</v>
      </c>
      <c r="M50" s="4">
        <f t="shared" si="1"/>
        <v>920000</v>
      </c>
    </row>
    <row r="51" spans="1:13" ht="142.80000000000001">
      <c r="A51" s="2">
        <v>50</v>
      </c>
      <c r="B51" s="7">
        <v>33141216</v>
      </c>
      <c r="C51" s="40" t="s">
        <v>351</v>
      </c>
      <c r="D51" s="3" t="s">
        <v>14</v>
      </c>
      <c r="E51" s="3" t="s">
        <v>59</v>
      </c>
      <c r="F51" s="2"/>
      <c r="G51" s="3" t="s">
        <v>68</v>
      </c>
      <c r="H51" s="3" t="s">
        <v>69</v>
      </c>
      <c r="I51" s="2" t="s">
        <v>23</v>
      </c>
      <c r="J51" s="18" t="s">
        <v>24</v>
      </c>
      <c r="K51" s="20">
        <v>29000</v>
      </c>
      <c r="L51" s="21">
        <v>30</v>
      </c>
      <c r="M51" s="4">
        <f t="shared" si="1"/>
        <v>870000</v>
      </c>
    </row>
    <row r="52" spans="1:13" ht="173.4">
      <c r="A52" s="2">
        <v>51</v>
      </c>
      <c r="B52" s="7">
        <v>33141216</v>
      </c>
      <c r="C52" s="40" t="s">
        <v>352</v>
      </c>
      <c r="D52" s="3" t="s">
        <v>15</v>
      </c>
      <c r="E52" s="3" t="s">
        <v>70</v>
      </c>
      <c r="F52" s="2"/>
      <c r="G52" s="3" t="s">
        <v>71</v>
      </c>
      <c r="H52" s="3" t="s">
        <v>72</v>
      </c>
      <c r="I52" s="2" t="s">
        <v>23</v>
      </c>
      <c r="J52" s="18" t="s">
        <v>24</v>
      </c>
      <c r="K52" s="20">
        <v>75000</v>
      </c>
      <c r="L52" s="21">
        <v>30</v>
      </c>
      <c r="M52" s="4">
        <f t="shared" si="1"/>
        <v>2250000</v>
      </c>
    </row>
    <row r="53" spans="1:13" ht="173.4">
      <c r="A53" s="2">
        <v>52</v>
      </c>
      <c r="B53" s="7">
        <v>33141137</v>
      </c>
      <c r="C53" s="40" t="s">
        <v>330</v>
      </c>
      <c r="D53" s="3" t="s">
        <v>197</v>
      </c>
      <c r="E53" s="3" t="s">
        <v>196</v>
      </c>
      <c r="F53" s="2"/>
      <c r="G53" s="3" t="s">
        <v>195</v>
      </c>
      <c r="H53" s="3" t="s">
        <v>194</v>
      </c>
      <c r="I53" s="2" t="s">
        <v>23</v>
      </c>
      <c r="J53" s="18" t="s">
        <v>24</v>
      </c>
      <c r="K53" s="20">
        <v>115200</v>
      </c>
      <c r="L53" s="21">
        <v>44</v>
      </c>
      <c r="M53" s="4">
        <f t="shared" si="1"/>
        <v>5068800</v>
      </c>
    </row>
    <row r="54" spans="1:13" ht="51">
      <c r="A54" s="2">
        <v>53</v>
      </c>
      <c r="B54" s="7">
        <v>33181330</v>
      </c>
      <c r="C54" s="40" t="s">
        <v>367</v>
      </c>
      <c r="D54" s="3" t="s">
        <v>266</v>
      </c>
      <c r="E54" s="3" t="s">
        <v>265</v>
      </c>
      <c r="F54" s="2"/>
      <c r="G54" s="3" t="s">
        <v>264</v>
      </c>
      <c r="H54" s="3" t="s">
        <v>263</v>
      </c>
      <c r="I54" s="2" t="s">
        <v>23</v>
      </c>
      <c r="J54" s="2" t="s">
        <v>24</v>
      </c>
      <c r="K54" s="20">
        <v>120000</v>
      </c>
      <c r="L54" s="21">
        <v>30</v>
      </c>
      <c r="M54" s="4">
        <f t="shared" si="1"/>
        <v>3600000</v>
      </c>
    </row>
    <row r="55" spans="1:13" ht="163.19999999999999">
      <c r="A55" s="2">
        <v>54</v>
      </c>
      <c r="B55" s="12">
        <v>33111320</v>
      </c>
      <c r="C55" s="40" t="s">
        <v>309</v>
      </c>
      <c r="D55" s="23" t="s">
        <v>110</v>
      </c>
      <c r="E55" s="3" t="s">
        <v>111</v>
      </c>
      <c r="F55" s="2"/>
      <c r="G55" s="12" t="s">
        <v>302</v>
      </c>
      <c r="H55" s="3" t="s">
        <v>301</v>
      </c>
      <c r="I55" s="22" t="s">
        <v>23</v>
      </c>
      <c r="J55" s="18" t="s">
        <v>24</v>
      </c>
      <c r="K55" s="71">
        <v>23725000</v>
      </c>
      <c r="L55" s="21">
        <v>1</v>
      </c>
      <c r="M55" s="4">
        <f t="shared" si="1"/>
        <v>23725000</v>
      </c>
    </row>
    <row r="56" spans="1:13" ht="122.4">
      <c r="A56" s="2">
        <v>55</v>
      </c>
      <c r="B56" s="7">
        <v>33181390</v>
      </c>
      <c r="C56" s="40" t="s">
        <v>397</v>
      </c>
      <c r="D56" s="3" t="s">
        <v>239</v>
      </c>
      <c r="E56" s="3" t="s">
        <v>238</v>
      </c>
      <c r="F56" s="2"/>
      <c r="G56" s="3" t="s">
        <v>237</v>
      </c>
      <c r="H56" s="3" t="s">
        <v>236</v>
      </c>
      <c r="I56" s="2" t="s">
        <v>23</v>
      </c>
      <c r="J56" s="18" t="s">
        <v>24</v>
      </c>
      <c r="K56" s="20">
        <v>998000</v>
      </c>
      <c r="L56" s="21">
        <v>5</v>
      </c>
      <c r="M56" s="4">
        <f t="shared" si="1"/>
        <v>4990000</v>
      </c>
    </row>
    <row r="57" spans="1:13" ht="214.2">
      <c r="A57" s="2">
        <v>56</v>
      </c>
      <c r="B57" s="7">
        <v>33181340</v>
      </c>
      <c r="C57" s="40" t="s">
        <v>375</v>
      </c>
      <c r="D57" s="3" t="s">
        <v>16</v>
      </c>
      <c r="E57" s="3" t="s">
        <v>73</v>
      </c>
      <c r="F57" s="2"/>
      <c r="G57" s="3" t="s">
        <v>74</v>
      </c>
      <c r="H57" s="3" t="s">
        <v>75</v>
      </c>
      <c r="I57" s="2" t="s">
        <v>23</v>
      </c>
      <c r="J57" s="18" t="s">
        <v>24</v>
      </c>
      <c r="K57" s="20">
        <v>2800000</v>
      </c>
      <c r="L57" s="21">
        <v>8</v>
      </c>
      <c r="M57" s="4">
        <f t="shared" si="1"/>
        <v>22400000</v>
      </c>
    </row>
    <row r="58" spans="1:13" ht="122.4">
      <c r="A58" s="2">
        <v>57</v>
      </c>
      <c r="B58" s="7">
        <v>33181340</v>
      </c>
      <c r="C58" s="40" t="s">
        <v>376</v>
      </c>
      <c r="D58" s="3" t="s">
        <v>16</v>
      </c>
      <c r="E58" s="3" t="s">
        <v>73</v>
      </c>
      <c r="F58" s="2"/>
      <c r="G58" s="3" t="s">
        <v>76</v>
      </c>
      <c r="H58" s="3" t="s">
        <v>77</v>
      </c>
      <c r="I58" s="2" t="s">
        <v>23</v>
      </c>
      <c r="J58" s="18" t="s">
        <v>24</v>
      </c>
      <c r="K58" s="20">
        <v>3150000</v>
      </c>
      <c r="L58" s="21">
        <v>3</v>
      </c>
      <c r="M58" s="4">
        <f t="shared" si="1"/>
        <v>9450000</v>
      </c>
    </row>
    <row r="59" spans="1:13" ht="142.80000000000001">
      <c r="A59" s="2">
        <v>58</v>
      </c>
      <c r="B59" s="7">
        <v>33181390</v>
      </c>
      <c r="C59" s="40" t="s">
        <v>398</v>
      </c>
      <c r="D59" s="3" t="s">
        <v>17</v>
      </c>
      <c r="E59" s="3" t="s">
        <v>78</v>
      </c>
      <c r="F59" s="2"/>
      <c r="G59" s="3" t="s">
        <v>79</v>
      </c>
      <c r="H59" s="3" t="s">
        <v>80</v>
      </c>
      <c r="I59" s="2" t="s">
        <v>23</v>
      </c>
      <c r="J59" s="18" t="s">
        <v>24</v>
      </c>
      <c r="K59" s="20">
        <v>1250000</v>
      </c>
      <c r="L59" s="21">
        <v>5</v>
      </c>
      <c r="M59" s="4">
        <f t="shared" si="1"/>
        <v>6250000</v>
      </c>
    </row>
    <row r="60" spans="1:13" ht="132.6">
      <c r="A60" s="2">
        <v>59</v>
      </c>
      <c r="B60" s="7">
        <v>33181390</v>
      </c>
      <c r="C60" s="40" t="s">
        <v>399</v>
      </c>
      <c r="D60" s="3" t="s">
        <v>18</v>
      </c>
      <c r="E60" s="3" t="s">
        <v>81</v>
      </c>
      <c r="F60" s="2"/>
      <c r="G60" s="3" t="s">
        <v>82</v>
      </c>
      <c r="H60" s="3" t="s">
        <v>83</v>
      </c>
      <c r="I60" s="2" t="s">
        <v>23</v>
      </c>
      <c r="J60" s="18" t="s">
        <v>24</v>
      </c>
      <c r="K60" s="20">
        <v>925000</v>
      </c>
      <c r="L60" s="21">
        <v>10</v>
      </c>
      <c r="M60" s="4">
        <f t="shared" si="1"/>
        <v>9250000</v>
      </c>
    </row>
    <row r="61" spans="1:13" ht="142.80000000000001">
      <c r="A61" s="2">
        <v>60</v>
      </c>
      <c r="B61" s="7">
        <v>33181390</v>
      </c>
      <c r="C61" s="40" t="s">
        <v>400</v>
      </c>
      <c r="D61" s="3" t="s">
        <v>235</v>
      </c>
      <c r="E61" s="3" t="s">
        <v>234</v>
      </c>
      <c r="F61" s="2"/>
      <c r="G61" s="3" t="s">
        <v>233</v>
      </c>
      <c r="H61" s="3" t="s">
        <v>232</v>
      </c>
      <c r="I61" s="2" t="s">
        <v>23</v>
      </c>
      <c r="J61" s="18" t="s">
        <v>24</v>
      </c>
      <c r="K61" s="20">
        <v>1379400</v>
      </c>
      <c r="L61" s="21">
        <v>4</v>
      </c>
      <c r="M61" s="4">
        <f t="shared" si="1"/>
        <v>5517600</v>
      </c>
    </row>
    <row r="62" spans="1:13" ht="122.4">
      <c r="A62" s="2">
        <v>61</v>
      </c>
      <c r="B62" s="7">
        <v>33181390</v>
      </c>
      <c r="C62" s="40" t="s">
        <v>381</v>
      </c>
      <c r="D62" s="7" t="s">
        <v>19</v>
      </c>
      <c r="E62" s="3" t="s">
        <v>84</v>
      </c>
      <c r="F62" s="2"/>
      <c r="G62" s="3" t="s">
        <v>85</v>
      </c>
      <c r="H62" s="3" t="s">
        <v>86</v>
      </c>
      <c r="I62" s="2" t="s">
        <v>23</v>
      </c>
      <c r="J62" s="18" t="s">
        <v>24</v>
      </c>
      <c r="K62" s="20">
        <v>120000</v>
      </c>
      <c r="L62" s="21">
        <v>30</v>
      </c>
      <c r="M62" s="4">
        <f t="shared" si="1"/>
        <v>3600000</v>
      </c>
    </row>
    <row r="63" spans="1:13" ht="102">
      <c r="A63" s="2">
        <v>62</v>
      </c>
      <c r="B63" s="7">
        <v>33181390</v>
      </c>
      <c r="C63" s="40" t="s">
        <v>382</v>
      </c>
      <c r="D63" s="7" t="s">
        <v>19</v>
      </c>
      <c r="E63" s="3" t="s">
        <v>84</v>
      </c>
      <c r="F63" s="2"/>
      <c r="G63" s="3" t="s">
        <v>331</v>
      </c>
      <c r="H63" s="3" t="s">
        <v>332</v>
      </c>
      <c r="I63" s="2" t="s">
        <v>23</v>
      </c>
      <c r="J63" s="18" t="s">
        <v>24</v>
      </c>
      <c r="K63" s="20">
        <v>120000</v>
      </c>
      <c r="L63" s="21">
        <v>10</v>
      </c>
      <c r="M63" s="4">
        <f t="shared" si="1"/>
        <v>1200000</v>
      </c>
    </row>
    <row r="64" spans="1:13" ht="112.2">
      <c r="A64" s="2">
        <v>63</v>
      </c>
      <c r="B64" s="7">
        <v>33181390</v>
      </c>
      <c r="C64" s="40" t="s">
        <v>383</v>
      </c>
      <c r="D64" s="7" t="s">
        <v>19</v>
      </c>
      <c r="E64" s="3" t="s">
        <v>84</v>
      </c>
      <c r="F64" s="16"/>
      <c r="G64" s="3" t="s">
        <v>121</v>
      </c>
      <c r="H64" s="3" t="s">
        <v>122</v>
      </c>
      <c r="I64" s="2" t="s">
        <v>23</v>
      </c>
      <c r="J64" s="18" t="s">
        <v>24</v>
      </c>
      <c r="K64" s="20">
        <v>130000</v>
      </c>
      <c r="L64" s="21">
        <v>60</v>
      </c>
      <c r="M64" s="4">
        <f t="shared" si="1"/>
        <v>7800000</v>
      </c>
    </row>
    <row r="65" spans="1:49" ht="112.2">
      <c r="A65" s="2">
        <v>64</v>
      </c>
      <c r="B65" s="7">
        <v>33181390</v>
      </c>
      <c r="C65" s="40" t="s">
        <v>384</v>
      </c>
      <c r="D65" s="7" t="s">
        <v>19</v>
      </c>
      <c r="E65" s="3" t="s">
        <v>84</v>
      </c>
      <c r="F65" s="2"/>
      <c r="G65" s="3" t="s">
        <v>107</v>
      </c>
      <c r="H65" s="3" t="s">
        <v>108</v>
      </c>
      <c r="I65" s="2" t="s">
        <v>23</v>
      </c>
      <c r="J65" s="18" t="s">
        <v>24</v>
      </c>
      <c r="K65" s="20">
        <v>250000</v>
      </c>
      <c r="L65" s="21">
        <v>5</v>
      </c>
      <c r="M65" s="4">
        <f t="shared" si="1"/>
        <v>1250000</v>
      </c>
    </row>
    <row r="66" spans="1:49" ht="122.4">
      <c r="A66" s="2">
        <v>65</v>
      </c>
      <c r="B66" s="7">
        <v>33181390</v>
      </c>
      <c r="C66" s="40" t="s">
        <v>385</v>
      </c>
      <c r="D66" s="7" t="s">
        <v>19</v>
      </c>
      <c r="E66" s="3" t="s">
        <v>84</v>
      </c>
      <c r="F66" s="2"/>
      <c r="G66" s="3" t="s">
        <v>87</v>
      </c>
      <c r="H66" s="3" t="s">
        <v>88</v>
      </c>
      <c r="I66" s="2" t="s">
        <v>23</v>
      </c>
      <c r="J66" s="18" t="s">
        <v>24</v>
      </c>
      <c r="K66" s="20">
        <v>170000</v>
      </c>
      <c r="L66" s="21">
        <v>15</v>
      </c>
      <c r="M66" s="4">
        <f t="shared" ref="M66:M93" si="2">K66*L66</f>
        <v>2550000</v>
      </c>
    </row>
    <row r="67" spans="1:49" ht="153">
      <c r="A67" s="2">
        <v>66</v>
      </c>
      <c r="B67" s="7">
        <v>33181390</v>
      </c>
      <c r="C67" s="40" t="s">
        <v>386</v>
      </c>
      <c r="D67" s="7" t="s">
        <v>117</v>
      </c>
      <c r="E67" s="3" t="s">
        <v>118</v>
      </c>
      <c r="F67" s="16"/>
      <c r="G67" s="3" t="s">
        <v>126</v>
      </c>
      <c r="H67" s="3" t="s">
        <v>125</v>
      </c>
      <c r="I67" s="2" t="s">
        <v>23</v>
      </c>
      <c r="J67" s="18" t="s">
        <v>24</v>
      </c>
      <c r="K67" s="20">
        <v>155000</v>
      </c>
      <c r="L67" s="21">
        <v>30</v>
      </c>
      <c r="M67" s="4">
        <f t="shared" si="2"/>
        <v>4650000</v>
      </c>
    </row>
    <row r="68" spans="1:49" ht="173.4">
      <c r="A68" s="2">
        <v>67</v>
      </c>
      <c r="B68" s="7">
        <v>33181390</v>
      </c>
      <c r="C68" s="40" t="s">
        <v>387</v>
      </c>
      <c r="D68" s="11" t="s">
        <v>20</v>
      </c>
      <c r="E68" s="12" t="s">
        <v>89</v>
      </c>
      <c r="F68" s="10"/>
      <c r="G68" s="13" t="s">
        <v>90</v>
      </c>
      <c r="H68" s="13" t="s">
        <v>91</v>
      </c>
      <c r="I68" s="14" t="s">
        <v>23</v>
      </c>
      <c r="J68" s="15" t="s">
        <v>24</v>
      </c>
      <c r="K68" s="20">
        <v>160000</v>
      </c>
      <c r="L68" s="1">
        <v>50</v>
      </c>
      <c r="M68" s="4">
        <f t="shared" si="2"/>
        <v>8000000</v>
      </c>
    </row>
    <row r="69" spans="1:49" ht="163.19999999999999">
      <c r="A69" s="2">
        <v>68</v>
      </c>
      <c r="B69" s="7">
        <v>33181390</v>
      </c>
      <c r="C69" s="40" t="s">
        <v>388</v>
      </c>
      <c r="D69" s="3" t="s">
        <v>20</v>
      </c>
      <c r="E69" s="3" t="s">
        <v>89</v>
      </c>
      <c r="F69" s="10"/>
      <c r="G69" s="13" t="s">
        <v>127</v>
      </c>
      <c r="H69" s="13" t="s">
        <v>128</v>
      </c>
      <c r="I69" s="14" t="s">
        <v>23</v>
      </c>
      <c r="J69" s="15" t="s">
        <v>24</v>
      </c>
      <c r="K69" s="20">
        <v>210000</v>
      </c>
      <c r="L69" s="1">
        <v>110</v>
      </c>
      <c r="M69" s="4">
        <f t="shared" si="2"/>
        <v>23100000</v>
      </c>
    </row>
    <row r="70" spans="1:49" ht="163.19999999999999">
      <c r="A70" s="2">
        <v>69</v>
      </c>
      <c r="B70" s="7">
        <v>33181390</v>
      </c>
      <c r="C70" s="40" t="s">
        <v>389</v>
      </c>
      <c r="D70" s="11" t="s">
        <v>20</v>
      </c>
      <c r="E70" s="12" t="s">
        <v>89</v>
      </c>
      <c r="F70" s="10"/>
      <c r="G70" s="13" t="s">
        <v>92</v>
      </c>
      <c r="H70" s="13" t="s">
        <v>93</v>
      </c>
      <c r="I70" s="14" t="s">
        <v>23</v>
      </c>
      <c r="J70" s="15" t="s">
        <v>24</v>
      </c>
      <c r="K70" s="20">
        <v>290000</v>
      </c>
      <c r="L70" s="1">
        <v>80</v>
      </c>
      <c r="M70" s="4">
        <f t="shared" si="2"/>
        <v>23200000</v>
      </c>
    </row>
    <row r="71" spans="1:49" ht="122.4">
      <c r="A71" s="2">
        <v>70</v>
      </c>
      <c r="B71" s="7">
        <v>33181390</v>
      </c>
      <c r="C71" s="40" t="s">
        <v>390</v>
      </c>
      <c r="D71" s="3" t="s">
        <v>20</v>
      </c>
      <c r="E71" s="3" t="s">
        <v>89</v>
      </c>
      <c r="F71" s="2"/>
      <c r="G71" s="3" t="s">
        <v>94</v>
      </c>
      <c r="H71" s="3" t="s">
        <v>95</v>
      </c>
      <c r="I71" s="2" t="s">
        <v>23</v>
      </c>
      <c r="J71" s="18" t="s">
        <v>24</v>
      </c>
      <c r="K71" s="20">
        <v>230000</v>
      </c>
      <c r="L71" s="21">
        <v>5</v>
      </c>
      <c r="M71" s="4">
        <f t="shared" si="2"/>
        <v>1150000</v>
      </c>
    </row>
    <row r="72" spans="1:49" ht="122.4">
      <c r="A72" s="2">
        <v>71</v>
      </c>
      <c r="B72" s="7">
        <v>33181390</v>
      </c>
      <c r="C72" s="40" t="s">
        <v>391</v>
      </c>
      <c r="D72" s="3" t="s">
        <v>20</v>
      </c>
      <c r="E72" s="3" t="s">
        <v>96</v>
      </c>
      <c r="F72" s="2"/>
      <c r="G72" s="3" t="s">
        <v>97</v>
      </c>
      <c r="H72" s="3" t="s">
        <v>98</v>
      </c>
      <c r="I72" s="2" t="s">
        <v>23</v>
      </c>
      <c r="J72" s="18" t="s">
        <v>24</v>
      </c>
      <c r="K72" s="20">
        <v>348000</v>
      </c>
      <c r="L72" s="21">
        <v>5</v>
      </c>
      <c r="M72" s="4">
        <f t="shared" si="2"/>
        <v>1740000</v>
      </c>
    </row>
    <row r="73" spans="1:49" ht="163.19999999999999">
      <c r="A73" s="2">
        <v>72</v>
      </c>
      <c r="B73" s="7">
        <v>33181390</v>
      </c>
      <c r="C73" s="40" t="s">
        <v>392</v>
      </c>
      <c r="D73" s="3" t="s">
        <v>20</v>
      </c>
      <c r="E73" s="3" t="s">
        <v>96</v>
      </c>
      <c r="F73" s="2"/>
      <c r="G73" s="7" t="s">
        <v>305</v>
      </c>
      <c r="H73" s="3" t="s">
        <v>306</v>
      </c>
      <c r="I73" s="2" t="s">
        <v>23</v>
      </c>
      <c r="J73" s="18" t="s">
        <v>24</v>
      </c>
      <c r="K73" s="20">
        <v>250000</v>
      </c>
      <c r="L73" s="21">
        <v>15</v>
      </c>
      <c r="M73" s="4">
        <f t="shared" si="2"/>
        <v>3750000</v>
      </c>
    </row>
    <row r="74" spans="1:49" ht="122.4">
      <c r="A74" s="2">
        <v>73</v>
      </c>
      <c r="B74" s="7">
        <v>33181390</v>
      </c>
      <c r="C74" s="40" t="s">
        <v>393</v>
      </c>
      <c r="D74" s="3" t="s">
        <v>20</v>
      </c>
      <c r="E74" s="3" t="s">
        <v>89</v>
      </c>
      <c r="F74" s="2"/>
      <c r="G74" s="3" t="s">
        <v>99</v>
      </c>
      <c r="H74" s="3" t="s">
        <v>100</v>
      </c>
      <c r="I74" s="2" t="s">
        <v>23</v>
      </c>
      <c r="J74" s="18" t="s">
        <v>24</v>
      </c>
      <c r="K74" s="20">
        <v>170000</v>
      </c>
      <c r="L74" s="21">
        <v>5</v>
      </c>
      <c r="M74" s="4">
        <f t="shared" si="2"/>
        <v>850000</v>
      </c>
    </row>
    <row r="75" spans="1:49" ht="142.80000000000001">
      <c r="A75" s="2">
        <v>74</v>
      </c>
      <c r="B75" s="7">
        <v>33181390</v>
      </c>
      <c r="C75" s="40" t="s">
        <v>394</v>
      </c>
      <c r="D75" s="7" t="s">
        <v>119</v>
      </c>
      <c r="E75" s="3" t="s">
        <v>120</v>
      </c>
      <c r="F75" s="16"/>
      <c r="G75" s="3" t="s">
        <v>129</v>
      </c>
      <c r="H75" s="3" t="s">
        <v>130</v>
      </c>
      <c r="I75" s="2" t="s">
        <v>23</v>
      </c>
      <c r="J75" s="18" t="s">
        <v>24</v>
      </c>
      <c r="K75" s="20">
        <v>500000</v>
      </c>
      <c r="L75" s="21">
        <v>10</v>
      </c>
      <c r="M75" s="4">
        <f t="shared" si="2"/>
        <v>5000000</v>
      </c>
    </row>
    <row r="76" spans="1:49" s="30" customFormat="1" ht="132.6">
      <c r="A76" s="2">
        <v>75</v>
      </c>
      <c r="B76" s="7">
        <v>33181390</v>
      </c>
      <c r="C76" s="40" t="s">
        <v>395</v>
      </c>
      <c r="D76" s="3" t="s">
        <v>21</v>
      </c>
      <c r="E76" s="3" t="s">
        <v>101</v>
      </c>
      <c r="F76" s="2"/>
      <c r="G76" s="3" t="s">
        <v>102</v>
      </c>
      <c r="H76" s="3" t="s">
        <v>103</v>
      </c>
      <c r="I76" s="2" t="s">
        <v>23</v>
      </c>
      <c r="J76" s="18" t="s">
        <v>24</v>
      </c>
      <c r="K76" s="20">
        <v>450000</v>
      </c>
      <c r="L76" s="21">
        <v>20</v>
      </c>
      <c r="M76" s="4">
        <f t="shared" si="2"/>
        <v>9000000</v>
      </c>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row>
    <row r="77" spans="1:49" ht="112.2">
      <c r="A77" s="2">
        <v>76</v>
      </c>
      <c r="B77" s="7">
        <v>33181390</v>
      </c>
      <c r="C77" s="40" t="s">
        <v>396</v>
      </c>
      <c r="D77" s="3" t="s">
        <v>22</v>
      </c>
      <c r="E77" s="3" t="s">
        <v>104</v>
      </c>
      <c r="F77" s="2"/>
      <c r="G77" s="3" t="s">
        <v>105</v>
      </c>
      <c r="H77" s="3" t="s">
        <v>106</v>
      </c>
      <c r="I77" s="2" t="s">
        <v>23</v>
      </c>
      <c r="J77" s="18" t="s">
        <v>24</v>
      </c>
      <c r="K77" s="20">
        <v>220000</v>
      </c>
      <c r="L77" s="21">
        <v>50</v>
      </c>
      <c r="M77" s="4">
        <f t="shared" si="2"/>
        <v>11000000</v>
      </c>
    </row>
    <row r="78" spans="1:49" ht="71.400000000000006">
      <c r="A78" s="2">
        <v>77</v>
      </c>
      <c r="B78" s="7">
        <v>33181340</v>
      </c>
      <c r="C78" s="40" t="s">
        <v>377</v>
      </c>
      <c r="D78" s="3" t="s">
        <v>300</v>
      </c>
      <c r="E78" s="3" t="s">
        <v>299</v>
      </c>
      <c r="F78" s="2"/>
      <c r="G78" s="3" t="s">
        <v>298</v>
      </c>
      <c r="H78" s="3" t="s">
        <v>297</v>
      </c>
      <c r="I78" s="2" t="s">
        <v>23</v>
      </c>
      <c r="J78" s="2" t="s">
        <v>24</v>
      </c>
      <c r="K78" s="20">
        <v>101000</v>
      </c>
      <c r="L78" s="21">
        <v>100</v>
      </c>
      <c r="M78" s="4">
        <f t="shared" si="2"/>
        <v>10100000</v>
      </c>
    </row>
    <row r="79" spans="1:49" ht="71.400000000000006">
      <c r="A79" s="2">
        <v>78</v>
      </c>
      <c r="B79" s="7">
        <v>33181340</v>
      </c>
      <c r="C79" s="40" t="s">
        <v>378</v>
      </c>
      <c r="D79" s="3" t="s">
        <v>296</v>
      </c>
      <c r="E79" s="3" t="s">
        <v>295</v>
      </c>
      <c r="F79" s="2"/>
      <c r="G79" s="3" t="s">
        <v>294</v>
      </c>
      <c r="H79" s="3" t="s">
        <v>293</v>
      </c>
      <c r="I79" s="2" t="s">
        <v>23</v>
      </c>
      <c r="J79" s="2" t="s">
        <v>24</v>
      </c>
      <c r="K79" s="20">
        <v>135000</v>
      </c>
      <c r="L79" s="21">
        <v>20</v>
      </c>
      <c r="M79" s="4">
        <f t="shared" si="2"/>
        <v>2700000</v>
      </c>
    </row>
    <row r="80" spans="1:49" ht="81.599999999999994">
      <c r="A80" s="2">
        <v>79</v>
      </c>
      <c r="B80" s="7">
        <v>33181340</v>
      </c>
      <c r="C80" s="40" t="s">
        <v>379</v>
      </c>
      <c r="D80" s="3" t="s">
        <v>292</v>
      </c>
      <c r="E80" s="3" t="s">
        <v>291</v>
      </c>
      <c r="F80" s="2"/>
      <c r="G80" s="3" t="s">
        <v>290</v>
      </c>
      <c r="H80" s="3" t="s">
        <v>289</v>
      </c>
      <c r="I80" s="2" t="s">
        <v>23</v>
      </c>
      <c r="J80" s="2" t="s">
        <v>24</v>
      </c>
      <c r="K80" s="20">
        <v>220000</v>
      </c>
      <c r="L80" s="21">
        <v>20</v>
      </c>
      <c r="M80" s="4">
        <f t="shared" si="2"/>
        <v>4400000</v>
      </c>
    </row>
    <row r="81" spans="1:13" ht="132.6">
      <c r="A81" s="2">
        <v>80</v>
      </c>
      <c r="B81" s="7">
        <v>33141144</v>
      </c>
      <c r="C81" s="40" t="s">
        <v>333</v>
      </c>
      <c r="D81" s="7" t="s">
        <v>231</v>
      </c>
      <c r="E81" s="7" t="s">
        <v>230</v>
      </c>
      <c r="F81" s="16"/>
      <c r="G81" s="7" t="s">
        <v>229</v>
      </c>
      <c r="H81" s="7" t="s">
        <v>228</v>
      </c>
      <c r="I81" s="16" t="s">
        <v>23</v>
      </c>
      <c r="J81" s="32" t="s">
        <v>24</v>
      </c>
      <c r="K81" s="20">
        <v>153000</v>
      </c>
      <c r="L81" s="21">
        <v>10</v>
      </c>
      <c r="M81" s="20">
        <f t="shared" si="2"/>
        <v>1530000</v>
      </c>
    </row>
    <row r="82" spans="1:13" ht="112.2">
      <c r="A82" s="2">
        <v>81</v>
      </c>
      <c r="B82" s="7">
        <v>33181220</v>
      </c>
      <c r="C82" s="40" t="s">
        <v>358</v>
      </c>
      <c r="D82" s="3" t="s">
        <v>284</v>
      </c>
      <c r="E82" s="3" t="s">
        <v>283</v>
      </c>
      <c r="F82" s="2"/>
      <c r="G82" s="3" t="s">
        <v>288</v>
      </c>
      <c r="H82" s="3" t="s">
        <v>287</v>
      </c>
      <c r="I82" s="2" t="s">
        <v>23</v>
      </c>
      <c r="J82" s="2" t="s">
        <v>24</v>
      </c>
      <c r="K82" s="20">
        <v>590000</v>
      </c>
      <c r="L82" s="21">
        <v>30</v>
      </c>
      <c r="M82" s="4">
        <f t="shared" si="2"/>
        <v>17700000</v>
      </c>
    </row>
    <row r="83" spans="1:13" ht="71.400000000000006">
      <c r="A83" s="2">
        <v>82</v>
      </c>
      <c r="B83" s="7">
        <v>33181220</v>
      </c>
      <c r="C83" s="40" t="s">
        <v>359</v>
      </c>
      <c r="D83" s="3" t="s">
        <v>284</v>
      </c>
      <c r="E83" s="3" t="s">
        <v>283</v>
      </c>
      <c r="F83" s="2"/>
      <c r="G83" s="3" t="s">
        <v>286</v>
      </c>
      <c r="H83" s="3" t="s">
        <v>285</v>
      </c>
      <c r="I83" s="2" t="s">
        <v>23</v>
      </c>
      <c r="J83" s="2" t="s">
        <v>24</v>
      </c>
      <c r="K83" s="20">
        <v>612500</v>
      </c>
      <c r="L83" s="21">
        <v>30</v>
      </c>
      <c r="M83" s="4">
        <f t="shared" si="2"/>
        <v>18375000</v>
      </c>
    </row>
    <row r="84" spans="1:13" ht="223.8" customHeight="1">
      <c r="A84" s="2">
        <v>83</v>
      </c>
      <c r="B84" s="7">
        <v>33181220</v>
      </c>
      <c r="C84" s="40" t="s">
        <v>360</v>
      </c>
      <c r="D84" s="3" t="s">
        <v>284</v>
      </c>
      <c r="E84" s="3" t="s">
        <v>283</v>
      </c>
      <c r="F84" s="2"/>
      <c r="G84" s="3" t="s">
        <v>282</v>
      </c>
      <c r="H84" s="3" t="s">
        <v>281</v>
      </c>
      <c r="I84" s="2" t="s">
        <v>23</v>
      </c>
      <c r="J84" s="2" t="s">
        <v>24</v>
      </c>
      <c r="K84" s="20">
        <v>640000</v>
      </c>
      <c r="L84" s="21">
        <v>30</v>
      </c>
      <c r="M84" s="4">
        <f t="shared" si="2"/>
        <v>19200000</v>
      </c>
    </row>
    <row r="85" spans="1:13" ht="122.4">
      <c r="A85" s="2">
        <v>84</v>
      </c>
      <c r="B85" s="7">
        <v>33181220</v>
      </c>
      <c r="C85" s="40" t="s">
        <v>361</v>
      </c>
      <c r="D85" s="3" t="s">
        <v>278</v>
      </c>
      <c r="E85" s="3" t="s">
        <v>277</v>
      </c>
      <c r="F85" s="2"/>
      <c r="G85" s="3" t="s">
        <v>280</v>
      </c>
      <c r="H85" s="3" t="s">
        <v>279</v>
      </c>
      <c r="I85" s="2" t="s">
        <v>23</v>
      </c>
      <c r="J85" s="2" t="s">
        <v>24</v>
      </c>
      <c r="K85" s="20">
        <v>494000</v>
      </c>
      <c r="L85" s="21">
        <v>10</v>
      </c>
      <c r="M85" s="4">
        <f t="shared" si="2"/>
        <v>4940000</v>
      </c>
    </row>
    <row r="86" spans="1:13" ht="332.4" customHeight="1">
      <c r="A86" s="2">
        <v>85</v>
      </c>
      <c r="B86" s="7">
        <v>33181220</v>
      </c>
      <c r="C86" s="40" t="s">
        <v>362</v>
      </c>
      <c r="D86" s="3" t="s">
        <v>278</v>
      </c>
      <c r="E86" s="3" t="s">
        <v>277</v>
      </c>
      <c r="F86" s="2"/>
      <c r="G86" s="3" t="s">
        <v>276</v>
      </c>
      <c r="H86" s="3" t="s">
        <v>275</v>
      </c>
      <c r="I86" s="2" t="s">
        <v>23</v>
      </c>
      <c r="J86" s="2" t="s">
        <v>24</v>
      </c>
      <c r="K86" s="20">
        <v>470000</v>
      </c>
      <c r="L86" s="21">
        <v>50</v>
      </c>
      <c r="M86" s="4">
        <f t="shared" si="2"/>
        <v>23500000</v>
      </c>
    </row>
    <row r="87" spans="1:13" ht="91.8">
      <c r="A87" s="2">
        <v>86</v>
      </c>
      <c r="B87" s="7">
        <v>33181340</v>
      </c>
      <c r="C87" s="40" t="s">
        <v>380</v>
      </c>
      <c r="D87" s="3" t="s">
        <v>274</v>
      </c>
      <c r="E87" s="3" t="s">
        <v>273</v>
      </c>
      <c r="F87" s="2"/>
      <c r="G87" s="3" t="s">
        <v>272</v>
      </c>
      <c r="H87" s="3" t="s">
        <v>271</v>
      </c>
      <c r="I87" s="2" t="s">
        <v>23</v>
      </c>
      <c r="J87" s="2" t="s">
        <v>24</v>
      </c>
      <c r="K87" s="20">
        <v>1400000</v>
      </c>
      <c r="L87" s="21">
        <v>5</v>
      </c>
      <c r="M87" s="4">
        <f t="shared" si="2"/>
        <v>7000000</v>
      </c>
    </row>
    <row r="88" spans="1:13" ht="91.8">
      <c r="A88" s="2">
        <v>87</v>
      </c>
      <c r="B88" s="7">
        <v>33181330</v>
      </c>
      <c r="C88" s="40" t="s">
        <v>368</v>
      </c>
      <c r="D88" s="3" t="s">
        <v>227</v>
      </c>
      <c r="E88" s="3" t="s">
        <v>226</v>
      </c>
      <c r="F88" s="2"/>
      <c r="G88" s="3" t="s">
        <v>225</v>
      </c>
      <c r="H88" s="3" t="s">
        <v>224</v>
      </c>
      <c r="I88" s="2" t="s">
        <v>23</v>
      </c>
      <c r="J88" s="18" t="s">
        <v>24</v>
      </c>
      <c r="K88" s="20">
        <v>1300000</v>
      </c>
      <c r="L88" s="21">
        <v>12</v>
      </c>
      <c r="M88" s="4">
        <f t="shared" si="2"/>
        <v>15600000</v>
      </c>
    </row>
    <row r="89" spans="1:13" ht="112.2">
      <c r="A89" s="2">
        <v>88</v>
      </c>
      <c r="B89" s="7">
        <v>33181330</v>
      </c>
      <c r="C89" s="40" t="s">
        <v>369</v>
      </c>
      <c r="D89" s="3" t="s">
        <v>223</v>
      </c>
      <c r="E89" s="3" t="s">
        <v>222</v>
      </c>
      <c r="F89" s="2"/>
      <c r="G89" s="3" t="s">
        <v>221</v>
      </c>
      <c r="H89" s="3" t="s">
        <v>220</v>
      </c>
      <c r="I89" s="2" t="s">
        <v>23</v>
      </c>
      <c r="J89" s="18" t="s">
        <v>24</v>
      </c>
      <c r="K89" s="20">
        <v>726600</v>
      </c>
      <c r="L89" s="21">
        <v>10</v>
      </c>
      <c r="M89" s="4">
        <f t="shared" si="2"/>
        <v>7266000</v>
      </c>
    </row>
    <row r="90" spans="1:13" ht="91.8">
      <c r="A90" s="2">
        <v>89</v>
      </c>
      <c r="B90" s="7">
        <v>33181330</v>
      </c>
      <c r="C90" s="40" t="s">
        <v>370</v>
      </c>
      <c r="D90" s="3" t="s">
        <v>219</v>
      </c>
      <c r="E90" s="3" t="s">
        <v>218</v>
      </c>
      <c r="F90" s="2"/>
      <c r="G90" s="3" t="s">
        <v>217</v>
      </c>
      <c r="H90" s="3" t="s">
        <v>216</v>
      </c>
      <c r="I90" s="2" t="s">
        <v>23</v>
      </c>
      <c r="J90" s="18" t="s">
        <v>24</v>
      </c>
      <c r="K90" s="20">
        <v>812175</v>
      </c>
      <c r="L90" s="21">
        <v>7</v>
      </c>
      <c r="M90" s="4">
        <f t="shared" si="2"/>
        <v>5685225</v>
      </c>
    </row>
    <row r="91" spans="1:13" ht="102">
      <c r="A91" s="2">
        <v>90</v>
      </c>
      <c r="B91" s="7">
        <v>33181330</v>
      </c>
      <c r="C91" s="40" t="s">
        <v>371</v>
      </c>
      <c r="D91" s="3" t="s">
        <v>215</v>
      </c>
      <c r="E91" s="3" t="s">
        <v>214</v>
      </c>
      <c r="F91" s="2"/>
      <c r="G91" s="3" t="s">
        <v>213</v>
      </c>
      <c r="H91" s="3" t="s">
        <v>212</v>
      </c>
      <c r="I91" s="2" t="s">
        <v>23</v>
      </c>
      <c r="J91" s="18" t="s">
        <v>24</v>
      </c>
      <c r="K91" s="20">
        <v>1501500</v>
      </c>
      <c r="L91" s="21">
        <v>3</v>
      </c>
      <c r="M91" s="4">
        <f t="shared" si="2"/>
        <v>4504500</v>
      </c>
    </row>
    <row r="92" spans="1:13" ht="142.80000000000001">
      <c r="A92" s="2">
        <v>91</v>
      </c>
      <c r="B92" s="7">
        <v>33181330</v>
      </c>
      <c r="C92" s="40" t="s">
        <v>372</v>
      </c>
      <c r="D92" s="3" t="s">
        <v>211</v>
      </c>
      <c r="E92" s="3" t="s">
        <v>210</v>
      </c>
      <c r="F92" s="2"/>
      <c r="G92" s="3" t="s">
        <v>209</v>
      </c>
      <c r="H92" s="3" t="s">
        <v>208</v>
      </c>
      <c r="I92" s="2" t="s">
        <v>23</v>
      </c>
      <c r="J92" s="18" t="s">
        <v>24</v>
      </c>
      <c r="K92" s="20">
        <v>1300000</v>
      </c>
      <c r="L92" s="21">
        <v>18</v>
      </c>
      <c r="M92" s="4">
        <f t="shared" si="2"/>
        <v>23400000</v>
      </c>
    </row>
    <row r="93" spans="1:13" ht="102">
      <c r="A93" s="62">
        <v>92</v>
      </c>
      <c r="B93" s="63">
        <v>33181330</v>
      </c>
      <c r="C93" s="64" t="s">
        <v>373</v>
      </c>
      <c r="D93" s="65" t="s">
        <v>207</v>
      </c>
      <c r="E93" s="65" t="s">
        <v>206</v>
      </c>
      <c r="F93" s="62"/>
      <c r="G93" s="65" t="s">
        <v>205</v>
      </c>
      <c r="H93" s="65" t="s">
        <v>204</v>
      </c>
      <c r="I93" s="62" t="s">
        <v>23</v>
      </c>
      <c r="J93" s="66" t="s">
        <v>24</v>
      </c>
      <c r="K93" s="67">
        <v>1300000</v>
      </c>
      <c r="L93" s="68">
        <v>2</v>
      </c>
      <c r="M93" s="69">
        <f t="shared" si="2"/>
        <v>2600000</v>
      </c>
    </row>
    <row r="94" spans="1:13" ht="10.199999999999999">
      <c r="A94" s="2"/>
      <c r="B94" s="3"/>
      <c r="C94" s="3"/>
      <c r="D94" s="3"/>
      <c r="E94" s="3"/>
      <c r="F94" s="2"/>
      <c r="G94" s="3"/>
      <c r="H94" s="3"/>
      <c r="I94" s="2"/>
      <c r="J94" s="18"/>
      <c r="K94" s="5"/>
      <c r="L94" s="16"/>
      <c r="M94" s="4">
        <f>SUM(M2:M93)</f>
        <v>609096885</v>
      </c>
    </row>
    <row r="95" spans="1:13" ht="10.199999999999999"/>
    <row r="96" spans="1:13" ht="211.2" customHeight="1">
      <c r="A96" s="10"/>
      <c r="B96" s="11"/>
      <c r="C96" s="7"/>
      <c r="D96" s="11" t="s">
        <v>408</v>
      </c>
      <c r="E96" s="11" t="s">
        <v>409</v>
      </c>
      <c r="F96" s="10"/>
      <c r="G96" s="32" t="s">
        <v>410</v>
      </c>
      <c r="H96" s="32" t="s">
        <v>411</v>
      </c>
      <c r="I96" s="42"/>
      <c r="J96" s="42"/>
      <c r="K96" s="43"/>
      <c r="L96" s="44"/>
      <c r="M96" s="43"/>
    </row>
    <row r="97" spans="1:13" ht="81.599999999999994">
      <c r="A97" s="10"/>
      <c r="B97" s="11"/>
      <c r="C97" s="7"/>
      <c r="D97" s="11" t="s">
        <v>412</v>
      </c>
      <c r="E97" s="11" t="s">
        <v>413</v>
      </c>
      <c r="F97" s="10"/>
      <c r="G97" s="10" t="s">
        <v>414</v>
      </c>
      <c r="H97" s="10" t="s">
        <v>415</v>
      </c>
      <c r="I97" s="42"/>
      <c r="J97" s="42"/>
      <c r="K97" s="43"/>
      <c r="L97" s="44"/>
      <c r="M97" s="43"/>
    </row>
    <row r="98" spans="1:13" ht="10.199999999999999">
      <c r="A98" s="45"/>
      <c r="B98" s="45"/>
      <c r="C98" s="45"/>
      <c r="D98" s="46"/>
      <c r="E98" s="47"/>
      <c r="F98" s="45"/>
      <c r="G98" s="48"/>
      <c r="H98" s="48"/>
      <c r="I98" s="45"/>
      <c r="J98" s="45"/>
      <c r="K98" s="49"/>
      <c r="L98" s="50"/>
      <c r="M98" s="49"/>
    </row>
    <row r="99" spans="1:13" ht="13.2">
      <c r="A99" s="51"/>
      <c r="B99" s="52" t="s">
        <v>416</v>
      </c>
      <c r="C99" s="51"/>
      <c r="D99" s="53"/>
      <c r="E99" s="54"/>
      <c r="F99" s="51"/>
      <c r="G99" s="53"/>
      <c r="H99" s="53"/>
      <c r="I99" s="51"/>
      <c r="J99" s="51"/>
      <c r="K99" s="55"/>
      <c r="L99" s="56"/>
      <c r="M99" s="55"/>
    </row>
    <row r="100" spans="1:13" ht="13.2">
      <c r="A100" s="51"/>
      <c r="B100" s="52" t="s">
        <v>417</v>
      </c>
      <c r="C100" s="51"/>
      <c r="D100" s="53"/>
      <c r="E100" s="54"/>
      <c r="F100" s="51"/>
      <c r="G100" s="53"/>
      <c r="H100" s="53"/>
      <c r="I100" s="51"/>
      <c r="J100" s="51"/>
      <c r="K100" s="55"/>
      <c r="L100" s="56"/>
      <c r="M100" s="55"/>
    </row>
    <row r="101" spans="1:13" ht="13.2">
      <c r="A101" s="51"/>
      <c r="B101" s="52"/>
      <c r="C101" s="51"/>
      <c r="D101" s="53"/>
      <c r="E101" s="54"/>
      <c r="F101" s="51"/>
      <c r="G101" s="53"/>
      <c r="H101" s="53"/>
      <c r="I101" s="51"/>
      <c r="J101" s="51"/>
      <c r="K101" s="55"/>
      <c r="L101" s="56"/>
      <c r="M101" s="55"/>
    </row>
    <row r="102" spans="1:13" ht="13.2">
      <c r="A102" s="51"/>
      <c r="B102" s="52" t="s">
        <v>418</v>
      </c>
      <c r="C102" s="51"/>
      <c r="D102" s="53"/>
      <c r="E102" s="54"/>
      <c r="F102" s="51"/>
      <c r="G102" s="53"/>
      <c r="H102" s="53"/>
      <c r="I102" s="51"/>
      <c r="J102" s="51"/>
      <c r="K102" s="55"/>
      <c r="L102" s="56"/>
      <c r="M102" s="55"/>
    </row>
    <row r="103" spans="1:13" ht="13.2">
      <c r="A103" s="51"/>
      <c r="B103" s="52" t="s">
        <v>419</v>
      </c>
      <c r="C103" s="51"/>
      <c r="D103" s="53"/>
      <c r="E103" s="54"/>
      <c r="F103" s="51"/>
      <c r="G103" s="53"/>
      <c r="H103" s="53"/>
      <c r="I103" s="51"/>
      <c r="J103" s="51"/>
      <c r="K103" s="55"/>
      <c r="L103" s="56"/>
      <c r="M103" s="55"/>
    </row>
    <row r="104" spans="1:13" ht="13.2">
      <c r="A104" s="51"/>
      <c r="B104" s="52"/>
      <c r="C104" s="51"/>
      <c r="D104" s="53"/>
      <c r="E104" s="54"/>
      <c r="F104" s="51"/>
      <c r="G104" s="53"/>
      <c r="H104" s="53"/>
      <c r="I104" s="51"/>
      <c r="J104" s="51"/>
      <c r="K104" s="55"/>
      <c r="L104" s="56"/>
      <c r="M104" s="55"/>
    </row>
    <row r="105" spans="1:13" ht="13.2">
      <c r="A105" s="51"/>
      <c r="B105" s="52" t="s">
        <v>420</v>
      </c>
      <c r="C105" s="51"/>
      <c r="D105" s="53"/>
      <c r="E105" s="54"/>
      <c r="F105" s="51"/>
      <c r="G105" s="53"/>
      <c r="H105" s="53"/>
      <c r="I105" s="51"/>
      <c r="J105" s="51"/>
      <c r="K105" s="55"/>
      <c r="L105" s="56"/>
      <c r="M105" s="55"/>
    </row>
    <row r="106" spans="1:13" ht="13.2">
      <c r="A106" s="51"/>
      <c r="B106" s="52" t="s">
        <v>421</v>
      </c>
      <c r="C106" s="51"/>
      <c r="D106" s="53"/>
      <c r="E106" s="54"/>
      <c r="F106" s="51"/>
      <c r="G106" s="53"/>
      <c r="H106" s="53"/>
      <c r="I106" s="51"/>
      <c r="J106" s="51"/>
      <c r="K106" s="55"/>
      <c r="L106" s="56"/>
      <c r="M106" s="55"/>
    </row>
    <row r="107" spans="1:13" ht="10.199999999999999">
      <c r="A107" s="57"/>
      <c r="B107" s="57"/>
      <c r="C107" s="57"/>
      <c r="D107" s="39"/>
      <c r="E107" s="31"/>
      <c r="F107" s="57"/>
      <c r="G107" s="39"/>
      <c r="H107" s="39"/>
      <c r="I107" s="57"/>
      <c r="J107" s="57"/>
      <c r="K107" s="58"/>
      <c r="L107" s="59"/>
      <c r="M107" s="58"/>
    </row>
    <row r="108" spans="1:13" ht="102">
      <c r="A108" s="42"/>
      <c r="B108" s="42"/>
      <c r="C108" s="42"/>
      <c r="D108" s="60"/>
      <c r="E108" s="61"/>
      <c r="F108" s="42"/>
      <c r="G108" s="16" t="s">
        <v>422</v>
      </c>
      <c r="H108" s="16" t="s">
        <v>423</v>
      </c>
      <c r="I108" s="42"/>
      <c r="J108" s="42"/>
      <c r="K108" s="43"/>
      <c r="L108" s="44"/>
      <c r="M108" s="43"/>
    </row>
    <row r="109" spans="1:13" ht="10.199999999999999"/>
  </sheetData>
  <autoFilter ref="A1:M94">
    <sortState ref="A2:M93">
      <sortCondition ref="D1:D93"/>
    </sortState>
  </autoFilter>
  <pageMargins left="0.2" right="0.21" top="0.22" bottom="0.22" header="0.2" footer="0.2"/>
  <pageSetup paperSize="9"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ZOND</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2024-12-24T06:20:52Z</dcterms:modified>
</cp:coreProperties>
</file>