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5\GNUMNER 2025\25-12 Dexorayq\"/>
    </mc:Choice>
  </mc:AlternateContent>
  <xr:revisionPtr revIDLastSave="0" documentId="13_ncr:1_{74F409CF-126D-4C03-8EC0-E6714C7A132D}" xr6:coauthVersionLast="47" xr6:coauthVersionMax="47" xr10:uidLastSave="{00000000-0000-0000-0000-000000000000}"/>
  <bookViews>
    <workbookView xWindow="-108" yWindow="-108" windowWidth="23256" windowHeight="12576" xr2:uid="{9F67CB01-6CF9-4CFC-97F9-A93C84563E1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I4" i="1"/>
  <c r="I5" i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3" i="1"/>
</calcChain>
</file>

<file path=xl/sharedStrings.xml><?xml version="1.0" encoding="utf-8"?>
<sst xmlns="http://schemas.openxmlformats.org/spreadsheetml/2006/main" count="224" uniqueCount="167">
  <si>
    <t>Անվանում</t>
  </si>
  <si>
    <t>Չափման միավոր</t>
  </si>
  <si>
    <t>Քանակ</t>
  </si>
  <si>
    <t>Նախահաշվարկային գին</t>
  </si>
  <si>
    <t>փաթեթ</t>
  </si>
  <si>
    <t>հատ</t>
  </si>
  <si>
    <t>Նատրիումի թիոսուլֆատ, Sodium Thiosulfate, լուծույթ ներարկման, 300մգ/մլ 5մլ</t>
  </si>
  <si>
    <t>Նատրիումի թիոսուլֆատ,  5մլ</t>
  </si>
  <si>
    <t>սրվակ</t>
  </si>
  <si>
    <t>Տրանեքսամաթթու սրվակ</t>
  </si>
  <si>
    <t xml:space="preserve">Տրանեքսամաթթու ներարկման համար  50 մգ/մլ   5 մլ </t>
  </si>
  <si>
    <t>Ֆամոտիդին famotidine դեղափոշի լիոֆիլացված, ներարկման լուծույթի 20մգ,   սրվակներ  + 5մլ լուծիչ ամպուլում</t>
  </si>
  <si>
    <t xml:space="preserve">Ֆամոտիդին famotidine դեղափոշի լիոֆիլացված </t>
  </si>
  <si>
    <t>Վանկոմիցին vancomycin դեղափոշի ն/ե ներարկման լուծույթի 1000մգ, սրվակ</t>
  </si>
  <si>
    <t>Վանկոմիցին  1000մգ, սրվակ</t>
  </si>
  <si>
    <t>Լիդոկային (լիդոկայինի հիդրոքլորիդ) lidocaine (lidocaine hydrochloride) լուծույթ ներարկման 20մգ/մլ, 2մլ</t>
  </si>
  <si>
    <t xml:space="preserve">Լիդոկային (լիդոկայինի հիդրոքլորիդ) lidocaine </t>
  </si>
  <si>
    <t>Մետոկլոպրամիդ metoclopramide  լուծույթ ներարկման 5մգ/մլ, 2մլ</t>
  </si>
  <si>
    <t>Մետոկլոպրամիդ metoclopramide  2մլ</t>
  </si>
  <si>
    <t>Քլորոպիրամին  chloropyramine  լուծույթ ներարկման 20մգ/մլ, 1մլ ամպուլ</t>
  </si>
  <si>
    <t>Քլորոպիրամին  chloropyramine 1մլ ամպուլ</t>
  </si>
  <si>
    <t xml:space="preserve">Մագնեզիումի սուլֆատ magnesium sulfate, լուծույթ ներարկման, 250մգ/մլ, 5մլ </t>
  </si>
  <si>
    <t xml:space="preserve">Մերոպենեմ meropenem դեղափոշի ն/ե ներարկման լուծույթի 1000մգ </t>
  </si>
  <si>
    <t>Պիրիդօքսին pyridoxine լուծույթ ներարկման, 50մգ/մլ, 1մլ</t>
  </si>
  <si>
    <t>Պովիդոն յոդ povidone-iodine լուծույթ արտաքին կիրառման 100մգ/մլ</t>
  </si>
  <si>
    <t>Սալբուտամոլ (սալբուտամոլ սուլֆատ) salbutamol (salbutamol sulfate) ցողացիր շնչառման, դեղաչափավորված 100մկգ/դեղաչափ, 200 դեղաչափ</t>
  </si>
  <si>
    <t>ցողացիր</t>
  </si>
  <si>
    <t xml:space="preserve">Ստրեպտոմիցին  streptomycin դեղափոշի  ներարկման լուծույթի, 1000մգ </t>
  </si>
  <si>
    <t>Ցեֆտրիաքսոն ceftriaxone դեղափոշի ներարկման լուծույթի, 1000մգ</t>
  </si>
  <si>
    <t>Ֆլուկոնազոլ  fluconazole, լուծույթ կաթիլաներարկման, 2մգ/մլ, 100մլ</t>
  </si>
  <si>
    <t xml:space="preserve">Ֆուրոսեմիդ furosemide,լուծույթ ներարկման, 10մգ/մլ, 2մլ </t>
  </si>
  <si>
    <t>ֆլակոն</t>
  </si>
  <si>
    <t>Մետամիզոլ metamizole լուծույթ ներարկման 500մգ/մլ, 2մլ ամպուլ</t>
  </si>
  <si>
    <t xml:space="preserve">Մետամիզոլ metamizole </t>
  </si>
  <si>
    <t>Կատվախոտի հանուկ valeriane extract ոգեթուրմ 200մգ/մլ</t>
  </si>
  <si>
    <t>Կոֆեին նատրիումի բենզոատ caffeine-sodium benzoate լուծույթ ներարկման 100մգ/մլ, 1մլ ամպուլ</t>
  </si>
  <si>
    <t>Կոֆեին նատրիումի բենզոատ caffeine-sodium benzoate</t>
  </si>
  <si>
    <t>Յոդ iodine լուծույթ արտաքին կիրառման 50մգ/մլ</t>
  </si>
  <si>
    <t>Յոդ iodine լուծույթ արտաքին կիրառման 50մգ/մլ 30մլ</t>
  </si>
  <si>
    <t>շշիկ</t>
  </si>
  <si>
    <t>Պովիդոն յոդ povidone-iodine լուծույթ արտաքին կիրառման 100մգ/մլ  200 մլ-ից ոչ պակաս  տարրաներով</t>
  </si>
  <si>
    <t>մոմիկ</t>
  </si>
  <si>
    <t>Թեոֆիլին theophylline 200մգ</t>
  </si>
  <si>
    <t>Թեոֆիլին theophylline դեղապատիճներ կարգավորվող ձերբազատմամբ 200մգ</t>
  </si>
  <si>
    <t xml:space="preserve">Լոպերամիդ </t>
  </si>
  <si>
    <t>Լոպերամիդ loperamide դեղապատիճ 2մգ</t>
  </si>
  <si>
    <t>Կարբամազեպին carbamazepine դեղահատ 200մգ</t>
  </si>
  <si>
    <t>Պապավերին  papaverine  լուծույթ ներարկման 20մգ/մլ 2մլ ամպուլ</t>
  </si>
  <si>
    <t>Պարացետամոլ  մոմիկ</t>
  </si>
  <si>
    <t>Պարացետամոլ paracetamol մոմիկներ ուղիղաղիքային 150մգ</t>
  </si>
  <si>
    <t xml:space="preserve">Պարացետամոլ paracetamol  100մլ </t>
  </si>
  <si>
    <t xml:space="preserve">Պարացետամոլ paracetamol լուծույթ կաթիլաներարկման 10մգ/մլ, 100մլ </t>
  </si>
  <si>
    <t>Պրոկային procaine</t>
  </si>
  <si>
    <t>Սիմետիկոն 40մգ/մլ</t>
  </si>
  <si>
    <t>Սիմետիկոն simeticone կիթ ներքին ընդունման 40մգ/մլ</t>
  </si>
  <si>
    <t>Քլորամֆենիկոլ, մեթիլուրացիլ chloramphenicol, methyluracil քսուք արտաքին կիրառման 300մգ/40գ+ 1600մգ/40գ</t>
  </si>
  <si>
    <t>Իբուպրոֆեն</t>
  </si>
  <si>
    <t>Իբուպրոֆեն  ibuprofen դեղահատ 400մգ</t>
  </si>
  <si>
    <t>Իբուպրոֆեն   ibuprofen լուծույթ 100 մլ</t>
  </si>
  <si>
    <t>Իբուպրոֆեն   ibuprofen լուծույթ ներքին ընդունման  100մգ/ 5 մլ  100 մլ</t>
  </si>
  <si>
    <t>Կապտոպրիլ</t>
  </si>
  <si>
    <t>Կապտոպրիլ captopril դեղահատ 25գ</t>
  </si>
  <si>
    <t xml:space="preserve">Հեպարին դոնդող արտաքին </t>
  </si>
  <si>
    <t xml:space="preserve">Հեպարին heparin դոնդող արտաքին կիրառման 1000ՄՄ/գ  25 գրամից ոչ պակաս </t>
  </si>
  <si>
    <t>Մետրոնիդազոլ, metronidazole  դեղահատ 250մգ</t>
  </si>
  <si>
    <t>Մետրոնիդազոլ, metronidazole  դեղահատ 500մգ</t>
  </si>
  <si>
    <t>Պարացետամոլ</t>
  </si>
  <si>
    <t>Պարացետամոլ,  paracetamol,  500մգ</t>
  </si>
  <si>
    <t xml:space="preserve">Պարացետամոլ, Paracetamol, մոմիկներ ուղիղաղիքային </t>
  </si>
  <si>
    <t>Պարացետամոլ, Paracetamol, մոմիկներ ուղիղաղիքային 80 մգ</t>
  </si>
  <si>
    <t>Սուլֆամեթօքսազոլ, տրիմեթոպրիմ sulfadiazine, trimethoprim դեղահատ 400մգ+80մգ</t>
  </si>
  <si>
    <t>Սուլֆամեթօքսազոլ, տրիմեթոպրիմ Sulfamethoxazole, trimethoprim, դեղահատ 800մգ + 160մգ</t>
  </si>
  <si>
    <t>Սպիրոնոլակտոն</t>
  </si>
  <si>
    <t>Սպիրոնոլակտոն, Spironolactone, դեղահատ 50 մգ</t>
  </si>
  <si>
    <t>Ցիպրոֆլօքսացին</t>
  </si>
  <si>
    <t>Ցիպրոֆլօքսացին ciprofloxacin,  դեղահատ, 500մգ</t>
  </si>
  <si>
    <t>Օմեպրազոլ</t>
  </si>
  <si>
    <t>Օմեպրազոլ omeprazole, դեղապատիճ , 20մգ</t>
  </si>
  <si>
    <t xml:space="preserve">Քլորոպիրամին  chloropyramine 25 մգ </t>
  </si>
  <si>
    <t xml:space="preserve">Լյուբրիկանտ հել </t>
  </si>
  <si>
    <t>Լյուբրիկանտ հել , 50 մլ-ից ոչ պակաս տարողության տարրաներով</t>
  </si>
  <si>
    <t xml:space="preserve">ֆուրալգին ականջի կաթիլներ 5 մգ </t>
  </si>
  <si>
    <t>հատ/շշիկ</t>
  </si>
  <si>
    <t>Ընդհանուր</t>
  </si>
  <si>
    <t>Կատվախոտի  հանուկ 20մգ հաբ</t>
  </si>
  <si>
    <t>Մետրոնիդազոլ 250</t>
  </si>
  <si>
    <t xml:space="preserve">Մետրոնիդազոլ 500 </t>
  </si>
  <si>
    <t>Սուլֆամեթօքսազոլ, տրիմեթոպրիմ 480</t>
  </si>
  <si>
    <t>Սուլֆամեթօքսազոլ, տրիմեթոպրիմ 960</t>
  </si>
  <si>
    <t xml:space="preserve">Ջրածնի պերօքսիդ 3% 30 -50 ml  </t>
  </si>
  <si>
    <t xml:space="preserve">Վալացիկլովիր 500 մգ </t>
  </si>
  <si>
    <t>տուփ</t>
  </si>
  <si>
    <t>Կատվախոտի  հանուկ valerian extract դեղահատ 20մգ, 50 հատից ոչ պակաս տուփում</t>
  </si>
  <si>
    <t>Պրոկային procaine   լուծույթ ներարկման 0,5%  5մլ ամպուլ</t>
  </si>
  <si>
    <t>Նիստատին 500 000 ԱՄ . Դեղահատ</t>
  </si>
  <si>
    <t xml:space="preserve">Նիստատին </t>
  </si>
  <si>
    <t xml:space="preserve">Նևիրապին 100 մլ տարողության շշիկներով , 50մգ/5 մլ -որակի հավաստագրի առկայություն </t>
  </si>
  <si>
    <t xml:space="preserve">Նևիրապին 100 մլ </t>
  </si>
  <si>
    <t xml:space="preserve">Վալացիկլովիր 500 մգ . </t>
  </si>
  <si>
    <t>33661128:</t>
  </si>
  <si>
    <t>33611390:</t>
  </si>
  <si>
    <t>33691176/567</t>
  </si>
  <si>
    <t>33651157:</t>
  </si>
  <si>
    <t>33691500:</t>
  </si>
  <si>
    <t>33651118:</t>
  </si>
  <si>
    <t>33631200:</t>
  </si>
  <si>
    <t>33691236:</t>
  </si>
  <si>
    <t>33611120:</t>
  </si>
  <si>
    <t>33671129:</t>
  </si>
  <si>
    <t>Теофиллин theophylline капсулы с регулируемым высвобождением, 200 мг</t>
  </si>
  <si>
    <t>Ибупрофен ibuprofen таблетки 400 мг</t>
  </si>
  <si>
    <t>Ибупрофен ibuprofen раствор для приема внутрь 100 мг/5 мл, 100 мл</t>
  </si>
  <si>
    <t>Лидокаин (гидрохлорид лидокаина) lidocaine (lidocaine hydrochloride) раствор для инъекций 20 мг/мл, 2 мл</t>
  </si>
  <si>
    <t>Лубрикант-гель, в емкостях объемом не менее 50 мл</t>
  </si>
  <si>
    <t>Лоперамид loperamide капсулы 2 мг</t>
  </si>
  <si>
    <t>Каптоприл captopril таблетки 25 мг</t>
  </si>
  <si>
    <t>Экстракт валерианы valerian extract таблетки 20 мг, в упаковке не менее 50 штук</t>
  </si>
  <si>
    <t>Экстракт валерианы valeriane extract настойка 200 мг/мл</t>
  </si>
  <si>
    <t>Карбамазепин carbamazepine таблетки 200 мг</t>
  </si>
  <si>
    <t>Кофеин-бензоат натрия caffeine-sodium benzoate раствор для инъекций 100 мг/мл, 1 мл ампула</t>
  </si>
  <si>
    <t>Гепарин heparin гель для наружного применения 1000 МЕ/г, не менее 25 грамм</t>
  </si>
  <si>
    <t>Сульфат магния magnesium sulfate раствор для инъекций 250 мг/мл, 5 мл</t>
  </si>
  <si>
    <t>Метамизол metamizole раствор для инъекций 500 мг/мл, 2 мл ампула</t>
  </si>
  <si>
    <t>Метоклопрамид metoclopramide раствор для инъекций 5 мг/мл, 2 мл</t>
  </si>
  <si>
    <t>Метронидазол metronidazole таблетки 250 мг</t>
  </si>
  <si>
    <t>Метронидазол metronidazole таблетки 500 мг</t>
  </si>
  <si>
    <t>Меропенем meropenem порошок для приготовления раствора для инъекций 1000 мг</t>
  </si>
  <si>
    <t>Йод iodine раствор для наружного применения 50 мг/мл, 30 мл</t>
  </si>
  <si>
    <t>Натрия тиосульфат Sodium Thiosulfate раствор для инъекций 300 мг/мл, 5 мл</t>
  </si>
  <si>
    <t>Папаверин papaverine раствор для инъекций 20 мг/мл, 2 мл ампула</t>
  </si>
  <si>
    <t>Парацетамол paracetamol таблетки 500 мг</t>
  </si>
  <si>
    <t>Парацетамол paracetamol свечи ректальные 150 мг</t>
  </si>
  <si>
    <t>Парацетамол paracetamol раствор для инфузий 10 мг/мл, 100 мл</t>
  </si>
  <si>
    <t>Парацетамол paracetamol свечи ректальные 80 мг</t>
  </si>
  <si>
    <t>Пиридоксин pyridoxine раствор для инъекций 50 мг/мл, 1 мл</t>
  </si>
  <si>
    <t>Повидон-йод povidone-iodine раствор для наружного применения 100 мг/мл, в емкостях не менее 200 мл</t>
  </si>
  <si>
    <t>Прокаин procaine раствор для инъекций 0,5%, 5 мл ампула</t>
  </si>
  <si>
    <t>Перекись водорода 3%, 30-50 мл</t>
  </si>
  <si>
    <t>Сальбутамол (сульфат сальбутамола) salbutamol (salbutamol sulfate) аэрозоль дозированный 100 мкг/доза, 200 доз</t>
  </si>
  <si>
    <t>Симетикон simeticone эмульсия для приема внутрь 40 мг/мл</t>
  </si>
  <si>
    <t>Сульфаметоксазол, триметоприм sulfamethoxazole, trimethoprim таблетки 400 мг + 80 мг</t>
  </si>
  <si>
    <t>Сульфаметоксазол, триметоприм sulfamethoxazole, trimethoprim таблетки 800 мг + 160 мг</t>
  </si>
  <si>
    <t>Спиронолактон spironolactone таблетки 50 мг</t>
  </si>
  <si>
    <t>Стрептомицин streptomycin порошок для приготовления раствора для инъекций 1000 мг</t>
  </si>
  <si>
    <t>Ванкомицин vancomycin порошок для приготовления раствора для инъекций 1000 мг, флакон</t>
  </si>
  <si>
    <t>Транексамовая кислота для инъекций 50 мг/мл, 5 мл</t>
  </si>
  <si>
    <t>Цефтриаксон ceftriaxone порошок для приготовления раствора для инъекций 1000 мг</t>
  </si>
  <si>
    <t>Ципрофлоксацин ciprofloxacin таблетки 500 мг</t>
  </si>
  <si>
    <t>Хлорамфеникол, метилурацил chloramphenicol, methyluracil мазь для наружного применения 300 мг/40 г + 1600 мг/40 г</t>
  </si>
  <si>
    <t>Хлоропирамин chloropyramine раствор для инъекций 20 мг/мл, 1 мл ампула</t>
  </si>
  <si>
    <t>Хлоропирамин chloropyramine таблетки 25 мг</t>
  </si>
  <si>
    <t>Омепразол omeprazole капсулы 20 мг</t>
  </si>
  <si>
    <t>Фамотидин famotidine лиофилизированный порошок для приготовления раствора для инъекций 20 мг, флаконы + 5 мл растворитель в ампуле</t>
  </si>
  <si>
    <t>Флуконазол fluconazole раствор для инфузий 2 мг/мл, 100 мл</t>
  </si>
  <si>
    <t>Фуралгин ушные капли 5 мг</t>
  </si>
  <si>
    <t>Фуросемид furosemide раствор для инъекций 10 мг/мл, 2 мл</t>
  </si>
  <si>
    <t>Нистатин 500 000 МЕ, таблетки</t>
  </si>
  <si>
    <t>Валацикловир 500 мг</t>
  </si>
  <si>
    <t>Невирапин во флаконах по 100 мл, 50 мг/5 мл (наличие сертификата качества)</t>
  </si>
  <si>
    <t>Տեխնիկական բնութագիրը հայերեն</t>
  </si>
  <si>
    <t>Տեխնիկական բնութագիրը ռուսերեն</t>
  </si>
  <si>
    <t>CPV</t>
  </si>
  <si>
    <t>N</t>
  </si>
  <si>
    <t>33621590/</t>
  </si>
  <si>
    <t>33691813/501</t>
  </si>
  <si>
    <t>33631290/501</t>
  </si>
  <si>
    <t>Պարտադիր պայման՝ 
• գնման առարկան (ապրանքը) պետք է լինի չօգտագործված, համապատասխանի վերը նշված տեխնիկական բնութագրի 
            պայմաններին:  
• պահեստավորումը և պահպանումը պետք է իրականացվի համաձայն ՀՀ ԱՆ նախարարի 2010թ. 17-Ն հրաման
• չափաբաժինների հանձնելու պահին մնացորդային պիտանելիության ժամկետը` 
ա.   2,5 տարի պիտանելության ժամկետ ունեցող ապրանքների համար հանձնելու պահին պետք է ունենան առնվազն` 24 ամիս մնացորդային պիտանելության ժամկետ, 
բ.   մինչև 2,5 տարի պիտանելության ժամկետ ունեցող ապրանքների համար հանձնելու պահին պետք է ունենան առնվազն` 12 ամիս մնացորդային պիտանելության ժամկետ,
•  բոլոր այն դեպքերում որտեղ կարող են նշված լինել անվանումներ , դիտարկել կամ համարժեք սկզբմունքով։,
• մատակարարումը, բեռնաթափումը  իրականացվում է մատակարարի կողմից: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</si>
</sst>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b/>
      <sz val="12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GHEA Grapalat"/>
      <family val="3"/>
    </font>
    <font>
      <sz val="12"/>
      <name val="GHEA Grapalat"/>
      <family val="3"/>
    </font>
    <font>
      <sz val="12"/>
      <color rgb="FF403931"/>
      <name val="GHEA Grapalat"/>
      <family val="3"/>
    </font>
    <font>
      <sz val="10"/>
      <color theme="1"/>
      <name val="Merriweather"/>
    </font>
    <font>
      <b/>
      <sz val="12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</cellXfs>
  <cellStyles count="2">
    <cellStyle name="Normal 2" xfId="1" xr:uid="{A8A4DA18-7115-4EEB-9180-06A091DB4342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9EA9-4FAE-4DA2-B490-AC6DAF0665A1}">
  <dimension ref="A2:I54"/>
  <sheetViews>
    <sheetView tabSelected="1" topLeftCell="A4" zoomScale="40" zoomScaleNormal="40" workbookViewId="0">
      <selection activeCell="G32" sqref="G32"/>
    </sheetView>
  </sheetViews>
  <sheetFormatPr defaultColWidth="17" defaultRowHeight="17.399999999999999" x14ac:dyDescent="0.3"/>
  <cols>
    <col min="1" max="1" width="8.33203125" style="14" customWidth="1"/>
    <col min="2" max="2" width="17" style="14"/>
    <col min="3" max="3" width="42.44140625" style="8" customWidth="1"/>
    <col min="4" max="4" width="63.109375" style="8" customWidth="1"/>
    <col min="5" max="5" width="73.33203125" style="8" customWidth="1"/>
    <col min="6" max="6" width="17" style="9"/>
    <col min="7" max="8" width="17" style="14"/>
    <col min="9" max="16384" width="17" style="12"/>
  </cols>
  <sheetData>
    <row r="2" spans="1:9" s="17" customFormat="1" ht="38.25" customHeight="1" x14ac:dyDescent="0.3">
      <c r="A2" s="1" t="s">
        <v>162</v>
      </c>
      <c r="B2" s="1" t="s">
        <v>161</v>
      </c>
      <c r="C2" s="1" t="s">
        <v>0</v>
      </c>
      <c r="D2" s="1" t="s">
        <v>159</v>
      </c>
      <c r="E2" s="1" t="s">
        <v>160</v>
      </c>
      <c r="F2" s="1" t="s">
        <v>1</v>
      </c>
      <c r="G2" s="1" t="s">
        <v>2</v>
      </c>
      <c r="H2" s="1" t="s">
        <v>3</v>
      </c>
      <c r="I2" s="2" t="s">
        <v>83</v>
      </c>
    </row>
    <row r="3" spans="1:9" ht="34.799999999999997" x14ac:dyDescent="0.3">
      <c r="A3" s="10">
        <v>1</v>
      </c>
      <c r="B3" s="10" t="s">
        <v>164</v>
      </c>
      <c r="C3" s="3" t="s">
        <v>42</v>
      </c>
      <c r="D3" s="3" t="s">
        <v>43</v>
      </c>
      <c r="E3" s="15" t="s">
        <v>109</v>
      </c>
      <c r="F3" s="4" t="s">
        <v>5</v>
      </c>
      <c r="G3" s="10">
        <v>100</v>
      </c>
      <c r="H3" s="10">
        <v>300</v>
      </c>
      <c r="I3" s="11">
        <f>G3*H3</f>
        <v>30000</v>
      </c>
    </row>
    <row r="4" spans="1:9" x14ac:dyDescent="0.3">
      <c r="A4" s="10">
        <v>2</v>
      </c>
      <c r="B4" s="10" t="s">
        <v>165</v>
      </c>
      <c r="C4" s="5" t="s">
        <v>56</v>
      </c>
      <c r="D4" s="6" t="s">
        <v>57</v>
      </c>
      <c r="E4" s="15" t="s">
        <v>110</v>
      </c>
      <c r="F4" s="4" t="s">
        <v>5</v>
      </c>
      <c r="G4" s="10">
        <v>12000</v>
      </c>
      <c r="H4" s="10">
        <v>55</v>
      </c>
      <c r="I4" s="11">
        <f t="shared" ref="I4:I52" si="0">G4*H4</f>
        <v>660000</v>
      </c>
    </row>
    <row r="5" spans="1:9" ht="34.799999999999997" x14ac:dyDescent="0.3">
      <c r="A5" s="10">
        <v>3</v>
      </c>
      <c r="B5" s="10">
        <v>33631290</v>
      </c>
      <c r="C5" s="6" t="s">
        <v>58</v>
      </c>
      <c r="D5" s="6" t="s">
        <v>59</v>
      </c>
      <c r="E5" s="15" t="s">
        <v>111</v>
      </c>
      <c r="F5" s="4" t="s">
        <v>5</v>
      </c>
      <c r="G5" s="10">
        <v>200</v>
      </c>
      <c r="H5" s="10">
        <v>1200</v>
      </c>
      <c r="I5" s="11">
        <f t="shared" si="0"/>
        <v>240000</v>
      </c>
    </row>
    <row r="6" spans="1:9" ht="34.799999999999997" x14ac:dyDescent="0.3">
      <c r="A6" s="10">
        <v>4</v>
      </c>
      <c r="B6" s="10">
        <v>33661116</v>
      </c>
      <c r="C6" s="6" t="s">
        <v>16</v>
      </c>
      <c r="D6" s="6" t="s">
        <v>15</v>
      </c>
      <c r="E6" s="15" t="s">
        <v>112</v>
      </c>
      <c r="F6" s="4" t="s">
        <v>8</v>
      </c>
      <c r="G6" s="10">
        <v>300</v>
      </c>
      <c r="H6" s="10">
        <v>55</v>
      </c>
      <c r="I6" s="11">
        <f t="shared" si="0"/>
        <v>16500</v>
      </c>
    </row>
    <row r="7" spans="1:9" ht="34.799999999999997" x14ac:dyDescent="0.3">
      <c r="A7" s="10">
        <v>5</v>
      </c>
      <c r="B7" s="10">
        <v>33691715</v>
      </c>
      <c r="C7" s="6" t="s">
        <v>79</v>
      </c>
      <c r="D7" s="6" t="s">
        <v>80</v>
      </c>
      <c r="E7" s="15" t="s">
        <v>113</v>
      </c>
      <c r="F7" s="4" t="s">
        <v>5</v>
      </c>
      <c r="G7" s="10">
        <v>100</v>
      </c>
      <c r="H7" s="10">
        <v>620</v>
      </c>
      <c r="I7" s="11">
        <f t="shared" si="0"/>
        <v>62000</v>
      </c>
    </row>
    <row r="8" spans="1:9" x14ac:dyDescent="0.3">
      <c r="A8" s="10">
        <v>6</v>
      </c>
      <c r="B8" s="10">
        <v>33611200</v>
      </c>
      <c r="C8" s="6" t="s">
        <v>44</v>
      </c>
      <c r="D8" s="6" t="s">
        <v>45</v>
      </c>
      <c r="E8" s="15" t="s">
        <v>114</v>
      </c>
      <c r="F8" s="4" t="s">
        <v>5</v>
      </c>
      <c r="G8" s="10">
        <v>100</v>
      </c>
      <c r="H8" s="10">
        <v>19</v>
      </c>
      <c r="I8" s="11">
        <f t="shared" si="0"/>
        <v>1900</v>
      </c>
    </row>
    <row r="9" spans="1:9" x14ac:dyDescent="0.3">
      <c r="A9" s="10">
        <v>7</v>
      </c>
      <c r="B9" s="10">
        <v>33621510</v>
      </c>
      <c r="C9" s="5" t="s">
        <v>60</v>
      </c>
      <c r="D9" s="6" t="s">
        <v>61</v>
      </c>
      <c r="E9" s="15" t="s">
        <v>115</v>
      </c>
      <c r="F9" s="4" t="s">
        <v>5</v>
      </c>
      <c r="G9" s="10">
        <v>1800</v>
      </c>
      <c r="H9" s="10">
        <v>30</v>
      </c>
      <c r="I9" s="11">
        <f t="shared" si="0"/>
        <v>54000</v>
      </c>
    </row>
    <row r="10" spans="1:9" ht="34.799999999999997" x14ac:dyDescent="0.3">
      <c r="A10" s="10">
        <v>8</v>
      </c>
      <c r="B10" s="10">
        <v>33661117</v>
      </c>
      <c r="C10" s="6" t="s">
        <v>84</v>
      </c>
      <c r="D10" s="6" t="s">
        <v>92</v>
      </c>
      <c r="E10" s="15" t="s">
        <v>116</v>
      </c>
      <c r="F10" s="4" t="s">
        <v>91</v>
      </c>
      <c r="G10" s="10">
        <v>50</v>
      </c>
      <c r="H10" s="10">
        <v>190</v>
      </c>
      <c r="I10" s="11">
        <f t="shared" si="0"/>
        <v>9500</v>
      </c>
    </row>
    <row r="11" spans="1:9" ht="34.799999999999997" x14ac:dyDescent="0.3">
      <c r="A11" s="10">
        <v>9</v>
      </c>
      <c r="B11" s="10">
        <v>33661117</v>
      </c>
      <c r="C11" s="5" t="s">
        <v>34</v>
      </c>
      <c r="D11" s="4" t="s">
        <v>34</v>
      </c>
      <c r="E11" s="16" t="s">
        <v>117</v>
      </c>
      <c r="F11" s="4" t="s">
        <v>8</v>
      </c>
      <c r="G11" s="10">
        <v>100</v>
      </c>
      <c r="H11" s="10">
        <v>250</v>
      </c>
      <c r="I11" s="11">
        <f t="shared" si="0"/>
        <v>25000</v>
      </c>
    </row>
    <row r="12" spans="1:9" ht="34.799999999999997" x14ac:dyDescent="0.3">
      <c r="A12" s="10">
        <v>10</v>
      </c>
      <c r="B12" s="10" t="s">
        <v>99</v>
      </c>
      <c r="C12" s="3" t="s">
        <v>46</v>
      </c>
      <c r="D12" s="3" t="s">
        <v>46</v>
      </c>
      <c r="E12" s="15" t="s">
        <v>118</v>
      </c>
      <c r="F12" s="4" t="s">
        <v>5</v>
      </c>
      <c r="G12" s="10">
        <v>1200</v>
      </c>
      <c r="H12" s="10">
        <v>50</v>
      </c>
      <c r="I12" s="11">
        <f t="shared" si="0"/>
        <v>60000</v>
      </c>
    </row>
    <row r="13" spans="1:9" ht="34.799999999999997" x14ac:dyDescent="0.3">
      <c r="A13" s="10">
        <v>11</v>
      </c>
      <c r="B13" s="10">
        <v>33621340</v>
      </c>
      <c r="C13" s="6" t="s">
        <v>36</v>
      </c>
      <c r="D13" s="6" t="s">
        <v>35</v>
      </c>
      <c r="E13" s="15" t="s">
        <v>119</v>
      </c>
      <c r="F13" s="4" t="s">
        <v>8</v>
      </c>
      <c r="G13" s="10">
        <v>200</v>
      </c>
      <c r="H13" s="10">
        <v>33</v>
      </c>
      <c r="I13" s="11">
        <f t="shared" si="0"/>
        <v>6600</v>
      </c>
    </row>
    <row r="14" spans="1:9" ht="34.799999999999997" x14ac:dyDescent="0.3">
      <c r="A14" s="10">
        <v>12</v>
      </c>
      <c r="B14" s="10">
        <v>33141166</v>
      </c>
      <c r="C14" s="6" t="s">
        <v>62</v>
      </c>
      <c r="D14" s="6" t="s">
        <v>63</v>
      </c>
      <c r="E14" s="15" t="s">
        <v>120</v>
      </c>
      <c r="F14" s="4" t="s">
        <v>5</v>
      </c>
      <c r="G14" s="10">
        <v>100</v>
      </c>
      <c r="H14" s="10">
        <v>850</v>
      </c>
      <c r="I14" s="11">
        <f t="shared" si="0"/>
        <v>85000</v>
      </c>
    </row>
    <row r="15" spans="1:9" ht="52.2" x14ac:dyDescent="0.3">
      <c r="A15" s="10">
        <v>13</v>
      </c>
      <c r="B15" s="10">
        <v>33691145</v>
      </c>
      <c r="C15" s="6" t="s">
        <v>21</v>
      </c>
      <c r="D15" s="6" t="s">
        <v>21</v>
      </c>
      <c r="E15" s="15" t="s">
        <v>121</v>
      </c>
      <c r="F15" s="4" t="s">
        <v>8</v>
      </c>
      <c r="G15" s="10">
        <v>3000</v>
      </c>
      <c r="H15" s="10">
        <v>90</v>
      </c>
      <c r="I15" s="11">
        <f>G15*H15</f>
        <v>270000</v>
      </c>
    </row>
    <row r="16" spans="1:9" ht="34.799999999999997" x14ac:dyDescent="0.3">
      <c r="A16" s="10">
        <v>14</v>
      </c>
      <c r="B16" s="10">
        <v>33661127</v>
      </c>
      <c r="C16" s="6" t="s">
        <v>33</v>
      </c>
      <c r="D16" s="6" t="s">
        <v>32</v>
      </c>
      <c r="E16" s="15" t="s">
        <v>122</v>
      </c>
      <c r="F16" s="4" t="s">
        <v>8</v>
      </c>
      <c r="G16" s="10">
        <v>3000</v>
      </c>
      <c r="H16" s="10">
        <v>49</v>
      </c>
      <c r="I16" s="11">
        <f t="shared" si="0"/>
        <v>147000</v>
      </c>
    </row>
    <row r="17" spans="1:9" ht="34.799999999999997" x14ac:dyDescent="0.3">
      <c r="A17" s="10">
        <v>15</v>
      </c>
      <c r="B17" s="10">
        <v>33611160</v>
      </c>
      <c r="C17" s="6" t="s">
        <v>18</v>
      </c>
      <c r="D17" s="6" t="s">
        <v>17</v>
      </c>
      <c r="E17" s="15" t="s">
        <v>123</v>
      </c>
      <c r="F17" s="4" t="s">
        <v>8</v>
      </c>
      <c r="G17" s="10">
        <v>2400</v>
      </c>
      <c r="H17" s="10">
        <v>52</v>
      </c>
      <c r="I17" s="11">
        <f t="shared" si="0"/>
        <v>124800</v>
      </c>
    </row>
    <row r="18" spans="1:9" x14ac:dyDescent="0.3">
      <c r="A18" s="10">
        <v>16</v>
      </c>
      <c r="B18" s="10">
        <v>33691112</v>
      </c>
      <c r="C18" s="5" t="s">
        <v>85</v>
      </c>
      <c r="D18" s="6" t="s">
        <v>64</v>
      </c>
      <c r="E18" s="15" t="s">
        <v>124</v>
      </c>
      <c r="F18" s="4" t="s">
        <v>5</v>
      </c>
      <c r="G18" s="10">
        <v>1200</v>
      </c>
      <c r="H18" s="10">
        <v>46</v>
      </c>
      <c r="I18" s="11">
        <f t="shared" si="0"/>
        <v>55200</v>
      </c>
    </row>
    <row r="19" spans="1:9" x14ac:dyDescent="0.3">
      <c r="A19" s="10">
        <v>17</v>
      </c>
      <c r="B19" s="10">
        <v>33691112</v>
      </c>
      <c r="C19" s="5" t="s">
        <v>86</v>
      </c>
      <c r="D19" s="6" t="s">
        <v>65</v>
      </c>
      <c r="E19" s="15" t="s">
        <v>125</v>
      </c>
      <c r="F19" s="4" t="s">
        <v>5</v>
      </c>
      <c r="G19" s="10">
        <v>1000</v>
      </c>
      <c r="H19" s="10">
        <v>48</v>
      </c>
      <c r="I19" s="11">
        <f t="shared" si="0"/>
        <v>48000</v>
      </c>
    </row>
    <row r="20" spans="1:9" ht="34.799999999999997" x14ac:dyDescent="0.3">
      <c r="A20" s="10">
        <v>18</v>
      </c>
      <c r="B20" s="10">
        <v>33651143</v>
      </c>
      <c r="C20" s="6" t="s">
        <v>22</v>
      </c>
      <c r="D20" s="6" t="s">
        <v>22</v>
      </c>
      <c r="E20" s="15" t="s">
        <v>126</v>
      </c>
      <c r="F20" s="4" t="s">
        <v>8</v>
      </c>
      <c r="G20" s="10">
        <v>900</v>
      </c>
      <c r="H20" s="10">
        <v>3990</v>
      </c>
      <c r="I20" s="11">
        <f t="shared" si="0"/>
        <v>3591000</v>
      </c>
    </row>
    <row r="21" spans="1:9" ht="34.799999999999997" x14ac:dyDescent="0.3">
      <c r="A21" s="10">
        <v>19</v>
      </c>
      <c r="B21" s="10">
        <v>33631260</v>
      </c>
      <c r="C21" s="6" t="s">
        <v>37</v>
      </c>
      <c r="D21" s="6" t="s">
        <v>38</v>
      </c>
      <c r="E21" s="15" t="s">
        <v>127</v>
      </c>
      <c r="F21" s="4" t="s">
        <v>39</v>
      </c>
      <c r="G21" s="10">
        <v>100</v>
      </c>
      <c r="H21" s="10">
        <v>210</v>
      </c>
      <c r="I21" s="11">
        <f t="shared" si="0"/>
        <v>21000</v>
      </c>
    </row>
    <row r="22" spans="1:9" ht="34.799999999999997" x14ac:dyDescent="0.3">
      <c r="A22" s="10">
        <v>20</v>
      </c>
      <c r="B22" s="10">
        <v>33691144</v>
      </c>
      <c r="C22" s="6" t="s">
        <v>7</v>
      </c>
      <c r="D22" s="6" t="s">
        <v>6</v>
      </c>
      <c r="E22" s="15" t="s">
        <v>128</v>
      </c>
      <c r="F22" s="4" t="s">
        <v>5</v>
      </c>
      <c r="G22" s="10">
        <v>200</v>
      </c>
      <c r="H22" s="10">
        <v>63</v>
      </c>
      <c r="I22" s="11">
        <f t="shared" si="0"/>
        <v>12600</v>
      </c>
    </row>
    <row r="23" spans="1:9" ht="34.799999999999997" x14ac:dyDescent="0.3">
      <c r="A23" s="10">
        <v>21</v>
      </c>
      <c r="B23" s="13">
        <v>33621540</v>
      </c>
      <c r="C23" s="3" t="s">
        <v>47</v>
      </c>
      <c r="D23" s="3" t="s">
        <v>47</v>
      </c>
      <c r="E23" s="15" t="s">
        <v>129</v>
      </c>
      <c r="F23" s="4" t="s">
        <v>8</v>
      </c>
      <c r="G23" s="10">
        <v>50</v>
      </c>
      <c r="H23" s="10">
        <v>90</v>
      </c>
      <c r="I23" s="11">
        <f t="shared" si="0"/>
        <v>4500</v>
      </c>
    </row>
    <row r="24" spans="1:9" x14ac:dyDescent="0.3">
      <c r="A24" s="10">
        <v>22</v>
      </c>
      <c r="B24" s="10">
        <v>33661122</v>
      </c>
      <c r="C24" s="5" t="s">
        <v>66</v>
      </c>
      <c r="D24" s="6" t="s">
        <v>67</v>
      </c>
      <c r="E24" s="15" t="s">
        <v>130</v>
      </c>
      <c r="F24" s="4" t="s">
        <v>5</v>
      </c>
      <c r="G24" s="10">
        <v>2000</v>
      </c>
      <c r="H24" s="10">
        <v>35</v>
      </c>
      <c r="I24" s="11">
        <f t="shared" si="0"/>
        <v>70000</v>
      </c>
    </row>
    <row r="25" spans="1:9" ht="34.799999999999997" x14ac:dyDescent="0.3">
      <c r="A25" s="10">
        <v>23</v>
      </c>
      <c r="B25" s="10">
        <v>33661122</v>
      </c>
      <c r="C25" s="3" t="s">
        <v>48</v>
      </c>
      <c r="D25" s="3" t="s">
        <v>49</v>
      </c>
      <c r="E25" s="15" t="s">
        <v>131</v>
      </c>
      <c r="F25" s="4" t="s">
        <v>41</v>
      </c>
      <c r="G25" s="10">
        <v>1800</v>
      </c>
      <c r="H25" s="10">
        <v>230</v>
      </c>
      <c r="I25" s="11">
        <f t="shared" si="0"/>
        <v>414000</v>
      </c>
    </row>
    <row r="26" spans="1:9" ht="34.799999999999997" x14ac:dyDescent="0.3">
      <c r="A26" s="10">
        <v>24</v>
      </c>
      <c r="B26" s="10">
        <v>33661122</v>
      </c>
      <c r="C26" s="3" t="s">
        <v>50</v>
      </c>
      <c r="D26" s="3" t="s">
        <v>51</v>
      </c>
      <c r="E26" s="15" t="s">
        <v>132</v>
      </c>
      <c r="F26" s="4" t="s">
        <v>4</v>
      </c>
      <c r="G26" s="10">
        <v>300</v>
      </c>
      <c r="H26" s="10">
        <v>1400</v>
      </c>
      <c r="I26" s="11">
        <f t="shared" si="0"/>
        <v>420000</v>
      </c>
    </row>
    <row r="27" spans="1:9" ht="34.799999999999997" x14ac:dyDescent="0.3">
      <c r="A27" s="10">
        <v>25</v>
      </c>
      <c r="B27" s="10">
        <v>33661122</v>
      </c>
      <c r="C27" s="6" t="s">
        <v>68</v>
      </c>
      <c r="D27" s="6" t="s">
        <v>69</v>
      </c>
      <c r="E27" s="15" t="s">
        <v>133</v>
      </c>
      <c r="F27" s="4" t="s">
        <v>5</v>
      </c>
      <c r="G27" s="10">
        <v>500</v>
      </c>
      <c r="H27" s="10">
        <v>220</v>
      </c>
      <c r="I27" s="11">
        <f t="shared" si="0"/>
        <v>110000</v>
      </c>
    </row>
    <row r="28" spans="1:9" ht="34.799999999999997" x14ac:dyDescent="0.3">
      <c r="A28" s="10">
        <v>26</v>
      </c>
      <c r="B28" s="10" t="s">
        <v>100</v>
      </c>
      <c r="C28" s="6" t="s">
        <v>23</v>
      </c>
      <c r="D28" s="6" t="s">
        <v>23</v>
      </c>
      <c r="E28" s="15" t="s">
        <v>134</v>
      </c>
      <c r="F28" s="4" t="s">
        <v>8</v>
      </c>
      <c r="G28" s="10">
        <v>1000</v>
      </c>
      <c r="H28" s="10">
        <v>24</v>
      </c>
      <c r="I28" s="11">
        <f t="shared" si="0"/>
        <v>24000</v>
      </c>
    </row>
    <row r="29" spans="1:9" ht="34.799999999999997" x14ac:dyDescent="0.3">
      <c r="A29" s="10">
        <v>27</v>
      </c>
      <c r="B29" s="10">
        <v>33631230</v>
      </c>
      <c r="C29" s="6" t="s">
        <v>24</v>
      </c>
      <c r="D29" s="4" t="s">
        <v>40</v>
      </c>
      <c r="E29" s="16" t="s">
        <v>135</v>
      </c>
      <c r="F29" s="4" t="s">
        <v>5</v>
      </c>
      <c r="G29" s="10">
        <v>50</v>
      </c>
      <c r="H29" s="10">
        <v>600</v>
      </c>
      <c r="I29" s="11">
        <f t="shared" si="0"/>
        <v>30000</v>
      </c>
    </row>
    <row r="30" spans="1:9" ht="34.799999999999997" x14ac:dyDescent="0.3">
      <c r="A30" s="10">
        <v>28</v>
      </c>
      <c r="B30" s="10">
        <v>33651120</v>
      </c>
      <c r="C30" s="3" t="s">
        <v>52</v>
      </c>
      <c r="D30" s="3" t="s">
        <v>93</v>
      </c>
      <c r="E30" s="15" t="s">
        <v>136</v>
      </c>
      <c r="F30" s="4" t="s">
        <v>8</v>
      </c>
      <c r="G30" s="10">
        <v>400</v>
      </c>
      <c r="H30" s="10">
        <v>70</v>
      </c>
      <c r="I30" s="11">
        <f t="shared" si="0"/>
        <v>28000</v>
      </c>
    </row>
    <row r="31" spans="1:9" x14ac:dyDescent="0.3">
      <c r="A31" s="10">
        <v>29</v>
      </c>
      <c r="B31" s="10" t="s">
        <v>101</v>
      </c>
      <c r="C31" s="6" t="s">
        <v>89</v>
      </c>
      <c r="D31" s="6" t="s">
        <v>89</v>
      </c>
      <c r="E31" s="15" t="s">
        <v>137</v>
      </c>
      <c r="F31" s="4" t="s">
        <v>39</v>
      </c>
      <c r="G31" s="10">
        <v>100</v>
      </c>
      <c r="H31" s="10">
        <v>180</v>
      </c>
      <c r="I31" s="11">
        <f t="shared" si="0"/>
        <v>18000</v>
      </c>
    </row>
    <row r="32" spans="1:9" ht="69.599999999999994" x14ac:dyDescent="0.3">
      <c r="A32" s="10">
        <v>30</v>
      </c>
      <c r="B32" s="10">
        <v>33671113</v>
      </c>
      <c r="C32" s="6" t="s">
        <v>25</v>
      </c>
      <c r="D32" s="6" t="s">
        <v>25</v>
      </c>
      <c r="E32" s="15" t="s">
        <v>138</v>
      </c>
      <c r="F32" s="4" t="s">
        <v>26</v>
      </c>
      <c r="G32" s="10">
        <v>150</v>
      </c>
      <c r="H32" s="10">
        <v>1220</v>
      </c>
      <c r="I32" s="11">
        <f t="shared" si="0"/>
        <v>183000</v>
      </c>
    </row>
    <row r="33" spans="1:9" x14ac:dyDescent="0.3">
      <c r="A33" s="10">
        <v>31</v>
      </c>
      <c r="B33" s="10">
        <v>33611474</v>
      </c>
      <c r="C33" s="6" t="s">
        <v>53</v>
      </c>
      <c r="D33" s="6" t="s">
        <v>54</v>
      </c>
      <c r="E33" s="15" t="s">
        <v>139</v>
      </c>
      <c r="F33" s="4" t="s">
        <v>39</v>
      </c>
      <c r="G33" s="10">
        <v>600</v>
      </c>
      <c r="H33" s="10">
        <v>1410</v>
      </c>
      <c r="I33" s="11">
        <f t="shared" si="0"/>
        <v>846000</v>
      </c>
    </row>
    <row r="34" spans="1:9" ht="34.799999999999997" x14ac:dyDescent="0.3">
      <c r="A34" s="10">
        <v>32</v>
      </c>
      <c r="B34" s="10">
        <v>33651131</v>
      </c>
      <c r="C34" s="5" t="s">
        <v>87</v>
      </c>
      <c r="D34" s="6" t="s">
        <v>70</v>
      </c>
      <c r="E34" s="15" t="s">
        <v>140</v>
      </c>
      <c r="F34" s="4" t="s">
        <v>5</v>
      </c>
      <c r="G34" s="10">
        <v>12000</v>
      </c>
      <c r="H34" s="10">
        <v>120</v>
      </c>
      <c r="I34" s="11">
        <f t="shared" si="0"/>
        <v>1440000</v>
      </c>
    </row>
    <row r="35" spans="1:9" ht="34.799999999999997" x14ac:dyDescent="0.3">
      <c r="A35" s="10">
        <v>33</v>
      </c>
      <c r="B35" s="10">
        <v>33651131</v>
      </c>
      <c r="C35" s="5" t="s">
        <v>88</v>
      </c>
      <c r="D35" s="6" t="s">
        <v>71</v>
      </c>
      <c r="E35" s="15" t="s">
        <v>141</v>
      </c>
      <c r="F35" s="4" t="s">
        <v>5</v>
      </c>
      <c r="G35" s="10">
        <v>8000</v>
      </c>
      <c r="H35" s="10">
        <v>360</v>
      </c>
      <c r="I35" s="11">
        <f t="shared" si="0"/>
        <v>2880000</v>
      </c>
    </row>
    <row r="36" spans="1:9" x14ac:dyDescent="0.3">
      <c r="A36" s="10">
        <v>34</v>
      </c>
      <c r="B36" s="10">
        <v>33621620</v>
      </c>
      <c r="C36" s="7" t="s">
        <v>72</v>
      </c>
      <c r="D36" s="6" t="s">
        <v>73</v>
      </c>
      <c r="E36" s="15" t="s">
        <v>142</v>
      </c>
      <c r="F36" s="4" t="s">
        <v>5</v>
      </c>
      <c r="G36" s="10">
        <v>1200</v>
      </c>
      <c r="H36" s="10">
        <v>40</v>
      </c>
      <c r="I36" s="11">
        <f t="shared" si="0"/>
        <v>48000</v>
      </c>
    </row>
    <row r="37" spans="1:9" ht="52.2" x14ac:dyDescent="0.3">
      <c r="A37" s="10">
        <v>35</v>
      </c>
      <c r="B37" s="10" t="s">
        <v>102</v>
      </c>
      <c r="C37" s="6" t="s">
        <v>27</v>
      </c>
      <c r="D37" s="6" t="s">
        <v>27</v>
      </c>
      <c r="E37" s="15" t="s">
        <v>143</v>
      </c>
      <c r="F37" s="4" t="s">
        <v>8</v>
      </c>
      <c r="G37" s="10">
        <v>600</v>
      </c>
      <c r="H37" s="10">
        <v>160</v>
      </c>
      <c r="I37" s="11">
        <f t="shared" si="0"/>
        <v>96000</v>
      </c>
    </row>
    <row r="38" spans="1:9" ht="34.799999999999997" x14ac:dyDescent="0.3">
      <c r="A38" s="10">
        <v>36</v>
      </c>
      <c r="B38" s="10">
        <v>33651137</v>
      </c>
      <c r="C38" s="6" t="s">
        <v>14</v>
      </c>
      <c r="D38" s="6" t="s">
        <v>13</v>
      </c>
      <c r="E38" s="15" t="s">
        <v>144</v>
      </c>
      <c r="F38" s="4" t="s">
        <v>8</v>
      </c>
      <c r="G38" s="10">
        <v>800</v>
      </c>
      <c r="H38" s="10">
        <v>1900</v>
      </c>
      <c r="I38" s="11">
        <f t="shared" si="0"/>
        <v>1520000</v>
      </c>
    </row>
    <row r="39" spans="1:9" x14ac:dyDescent="0.3">
      <c r="A39" s="10">
        <v>37</v>
      </c>
      <c r="B39" s="10" t="s">
        <v>103</v>
      </c>
      <c r="C39" s="6" t="s">
        <v>9</v>
      </c>
      <c r="D39" s="6" t="s">
        <v>10</v>
      </c>
      <c r="E39" s="15" t="s">
        <v>145</v>
      </c>
      <c r="F39" s="4" t="s">
        <v>8</v>
      </c>
      <c r="G39" s="10">
        <v>200</v>
      </c>
      <c r="H39" s="10">
        <v>600</v>
      </c>
      <c r="I39" s="11">
        <f t="shared" si="0"/>
        <v>120000</v>
      </c>
    </row>
    <row r="40" spans="1:9" ht="34.799999999999997" x14ac:dyDescent="0.3">
      <c r="A40" s="10">
        <v>38</v>
      </c>
      <c r="B40" s="10" t="s">
        <v>104</v>
      </c>
      <c r="C40" s="6" t="s">
        <v>28</v>
      </c>
      <c r="D40" s="6" t="s">
        <v>28</v>
      </c>
      <c r="E40" s="15" t="s">
        <v>146</v>
      </c>
      <c r="F40" s="4" t="s">
        <v>8</v>
      </c>
      <c r="G40" s="10">
        <v>18000</v>
      </c>
      <c r="H40" s="10">
        <v>170</v>
      </c>
      <c r="I40" s="11">
        <f t="shared" si="0"/>
        <v>3060000</v>
      </c>
    </row>
    <row r="41" spans="1:9" x14ac:dyDescent="0.3">
      <c r="A41" s="10">
        <v>39</v>
      </c>
      <c r="B41" s="10">
        <v>33651134</v>
      </c>
      <c r="C41" s="5" t="s">
        <v>74</v>
      </c>
      <c r="D41" s="6" t="s">
        <v>75</v>
      </c>
      <c r="E41" s="15" t="s">
        <v>147</v>
      </c>
      <c r="F41" s="4" t="s">
        <v>5</v>
      </c>
      <c r="G41" s="10">
        <v>2000</v>
      </c>
      <c r="H41" s="10">
        <v>150</v>
      </c>
      <c r="I41" s="11">
        <f t="shared" si="0"/>
        <v>300000</v>
      </c>
    </row>
    <row r="42" spans="1:9" ht="69.599999999999994" x14ac:dyDescent="0.3">
      <c r="A42" s="10">
        <v>40</v>
      </c>
      <c r="B42" s="10" t="s">
        <v>105</v>
      </c>
      <c r="C42" s="3" t="s">
        <v>55</v>
      </c>
      <c r="D42" s="3" t="s">
        <v>55</v>
      </c>
      <c r="E42" s="15" t="s">
        <v>148</v>
      </c>
      <c r="F42" s="4" t="s">
        <v>5</v>
      </c>
      <c r="G42" s="10">
        <v>300</v>
      </c>
      <c r="H42" s="10">
        <v>250</v>
      </c>
      <c r="I42" s="11">
        <f t="shared" si="0"/>
        <v>75000</v>
      </c>
    </row>
    <row r="43" spans="1:9" ht="34.799999999999997" x14ac:dyDescent="0.3">
      <c r="A43" s="10">
        <v>41</v>
      </c>
      <c r="B43" s="10" t="s">
        <v>106</v>
      </c>
      <c r="C43" s="6" t="s">
        <v>20</v>
      </c>
      <c r="D43" s="6" t="s">
        <v>19</v>
      </c>
      <c r="E43" s="15" t="s">
        <v>149</v>
      </c>
      <c r="F43" s="4" t="s">
        <v>8</v>
      </c>
      <c r="G43" s="10">
        <v>2500</v>
      </c>
      <c r="H43" s="10">
        <v>125</v>
      </c>
      <c r="I43" s="11">
        <f t="shared" si="0"/>
        <v>312500</v>
      </c>
    </row>
    <row r="44" spans="1:9" x14ac:dyDescent="0.3">
      <c r="A44" s="10">
        <v>42</v>
      </c>
      <c r="B44" s="10" t="s">
        <v>106</v>
      </c>
      <c r="C44" s="6" t="s">
        <v>78</v>
      </c>
      <c r="D44" s="6" t="s">
        <v>78</v>
      </c>
      <c r="E44" s="15" t="s">
        <v>150</v>
      </c>
      <c r="F44" s="4" t="s">
        <v>5</v>
      </c>
      <c r="G44" s="10">
        <v>14000</v>
      </c>
      <c r="H44" s="10">
        <v>77</v>
      </c>
      <c r="I44" s="11">
        <f t="shared" si="0"/>
        <v>1078000</v>
      </c>
    </row>
    <row r="45" spans="1:9" x14ac:dyDescent="0.3">
      <c r="A45" s="10">
        <v>43</v>
      </c>
      <c r="B45" s="10">
        <v>33611100</v>
      </c>
      <c r="C45" s="5" t="s">
        <v>76</v>
      </c>
      <c r="D45" s="6" t="s">
        <v>77</v>
      </c>
      <c r="E45" s="15" t="s">
        <v>151</v>
      </c>
      <c r="F45" s="4" t="s">
        <v>5</v>
      </c>
      <c r="G45" s="10">
        <v>4000</v>
      </c>
      <c r="H45" s="10">
        <v>22</v>
      </c>
      <c r="I45" s="11">
        <f t="shared" si="0"/>
        <v>88000</v>
      </c>
    </row>
    <row r="46" spans="1:9" ht="52.2" x14ac:dyDescent="0.3">
      <c r="A46" s="10">
        <v>44</v>
      </c>
      <c r="B46" s="10" t="s">
        <v>107</v>
      </c>
      <c r="C46" s="6" t="s">
        <v>12</v>
      </c>
      <c r="D46" s="6" t="s">
        <v>11</v>
      </c>
      <c r="E46" s="15" t="s">
        <v>152</v>
      </c>
      <c r="F46" s="4" t="s">
        <v>8</v>
      </c>
      <c r="G46" s="10">
        <v>1000</v>
      </c>
      <c r="H46" s="10">
        <v>690</v>
      </c>
      <c r="I46" s="11">
        <f t="shared" si="0"/>
        <v>690000</v>
      </c>
    </row>
    <row r="47" spans="1:9" ht="34.799999999999997" x14ac:dyDescent="0.3">
      <c r="A47" s="10">
        <v>45</v>
      </c>
      <c r="B47" s="10">
        <v>33651150</v>
      </c>
      <c r="C47" s="6" t="s">
        <v>29</v>
      </c>
      <c r="D47" s="6" t="s">
        <v>29</v>
      </c>
      <c r="E47" s="15" t="s">
        <v>153</v>
      </c>
      <c r="F47" s="4" t="s">
        <v>31</v>
      </c>
      <c r="G47" s="10">
        <v>100</v>
      </c>
      <c r="H47" s="10">
        <v>1800</v>
      </c>
      <c r="I47" s="11">
        <f t="shared" si="0"/>
        <v>180000</v>
      </c>
    </row>
    <row r="48" spans="1:9" x14ac:dyDescent="0.3">
      <c r="A48" s="10">
        <v>46</v>
      </c>
      <c r="B48" s="10" t="s">
        <v>108</v>
      </c>
      <c r="C48" s="6" t="s">
        <v>81</v>
      </c>
      <c r="D48" s="6" t="s">
        <v>81</v>
      </c>
      <c r="E48" s="15" t="s">
        <v>154</v>
      </c>
      <c r="F48" s="4" t="s">
        <v>82</v>
      </c>
      <c r="G48" s="10">
        <v>30</v>
      </c>
      <c r="H48" s="10">
        <v>900</v>
      </c>
      <c r="I48" s="11">
        <f t="shared" si="0"/>
        <v>27000</v>
      </c>
    </row>
    <row r="49" spans="1:9" ht="34.799999999999997" x14ac:dyDescent="0.3">
      <c r="A49" s="10">
        <v>47</v>
      </c>
      <c r="B49" s="10" t="s">
        <v>163</v>
      </c>
      <c r="C49" s="6" t="s">
        <v>30</v>
      </c>
      <c r="D49" s="6" t="s">
        <v>30</v>
      </c>
      <c r="E49" s="15" t="s">
        <v>155</v>
      </c>
      <c r="F49" s="4" t="s">
        <v>8</v>
      </c>
      <c r="G49" s="10">
        <v>5000</v>
      </c>
      <c r="H49" s="10">
        <v>37</v>
      </c>
      <c r="I49" s="11">
        <f t="shared" si="0"/>
        <v>185000</v>
      </c>
    </row>
    <row r="50" spans="1:9" x14ac:dyDescent="0.3">
      <c r="A50" s="10">
        <v>48</v>
      </c>
      <c r="B50" s="10">
        <v>33651149</v>
      </c>
      <c r="C50" s="6" t="s">
        <v>95</v>
      </c>
      <c r="D50" s="6" t="s">
        <v>94</v>
      </c>
      <c r="E50" s="15" t="s">
        <v>156</v>
      </c>
      <c r="F50" s="4" t="s">
        <v>5</v>
      </c>
      <c r="G50" s="10">
        <v>1200</v>
      </c>
      <c r="H50" s="10">
        <v>30</v>
      </c>
      <c r="I50" s="11">
        <f t="shared" si="0"/>
        <v>36000</v>
      </c>
    </row>
    <row r="51" spans="1:9" x14ac:dyDescent="0.3">
      <c r="A51" s="10">
        <v>49</v>
      </c>
      <c r="B51" s="10">
        <v>33651170</v>
      </c>
      <c r="C51" s="6" t="s">
        <v>90</v>
      </c>
      <c r="D51" s="6" t="s">
        <v>98</v>
      </c>
      <c r="E51" s="15" t="s">
        <v>157</v>
      </c>
      <c r="F51" s="4" t="s">
        <v>5</v>
      </c>
      <c r="G51" s="10">
        <v>3000</v>
      </c>
      <c r="H51" s="10">
        <v>90</v>
      </c>
      <c r="I51" s="11">
        <f t="shared" si="0"/>
        <v>270000</v>
      </c>
    </row>
    <row r="52" spans="1:9" ht="34.799999999999997" x14ac:dyDescent="0.3">
      <c r="A52" s="10">
        <v>50</v>
      </c>
      <c r="B52" s="10">
        <v>33691176</v>
      </c>
      <c r="C52" s="6" t="s">
        <v>97</v>
      </c>
      <c r="D52" s="6" t="s">
        <v>96</v>
      </c>
      <c r="E52" s="15" t="s">
        <v>158</v>
      </c>
      <c r="F52" s="4" t="s">
        <v>5</v>
      </c>
      <c r="G52" s="10">
        <v>30</v>
      </c>
      <c r="H52" s="10">
        <v>3000</v>
      </c>
      <c r="I52" s="11">
        <f t="shared" si="0"/>
        <v>90000</v>
      </c>
    </row>
    <row r="54" spans="1:9" ht="215.4" customHeight="1" x14ac:dyDescent="0.3">
      <c r="A54" s="18" t="s">
        <v>166</v>
      </c>
      <c r="B54" s="19"/>
      <c r="C54" s="19"/>
      <c r="D54" s="19"/>
      <c r="E54" s="19"/>
      <c r="F54" s="19"/>
      <c r="G54" s="19"/>
      <c r="H54" s="19"/>
      <c r="I54" s="19"/>
    </row>
  </sheetData>
  <sortState xmlns:xlrd2="http://schemas.microsoft.com/office/spreadsheetml/2017/richdata2" ref="C3:I49">
    <sortCondition ref="C46:C49"/>
  </sortState>
  <mergeCells count="1">
    <mergeCell ref="A54:I5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keywords>https://mul2.ncid.am/tasks/25822/oneclick?token=f4fbcad8772886e7c9cde64bd8344ae3</cp:keywords>
  <cp:lastModifiedBy>ELINA</cp:lastModifiedBy>
  <cp:lastPrinted>2023-10-31T13:10:42Z</cp:lastPrinted>
  <dcterms:created xsi:type="dcterms:W3CDTF">2022-05-02T08:38:04Z</dcterms:created>
  <dcterms:modified xsi:type="dcterms:W3CDTF">2024-12-29T16:51:22Z</dcterms:modified>
</cp:coreProperties>
</file>