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8820" yWindow="108" windowWidth="13908" windowHeight="8016"/>
  </bookViews>
  <sheets>
    <sheet name="Sheet1" sheetId="1" r:id="rId1"/>
    <sheet name="Sheet2" sheetId="2" r:id="rId2"/>
    <sheet name="Sheet3" sheetId="3" r:id="rId3"/>
  </sheets>
  <definedNames>
    <definedName name="_xlnm._FilterDatabase" localSheetId="0" hidden="1">Sheet1!$A$1:$N$68</definedName>
  </definedNames>
  <calcPr calcId="124519"/>
</workbook>
</file>

<file path=xl/calcChain.xml><?xml version="1.0" encoding="utf-8"?>
<calcChain xmlns="http://schemas.openxmlformats.org/spreadsheetml/2006/main">
  <c r="N49" i="1"/>
  <c r="N63"/>
  <c r="N64"/>
  <c r="N51" l="1"/>
  <c r="N52"/>
  <c r="N53"/>
  <c r="N65" l="1"/>
  <c r="N2"/>
  <c r="N55"/>
  <c r="N62"/>
  <c r="N50"/>
  <c r="N66"/>
  <c r="N67"/>
  <c r="N56"/>
  <c r="N57"/>
  <c r="N58"/>
  <c r="N59"/>
  <c r="N60"/>
  <c r="N61"/>
  <c r="N37"/>
  <c r="N36"/>
  <c r="N35"/>
  <c r="N13" l="1"/>
  <c r="N44"/>
  <c r="N30" l="1"/>
  <c r="N31"/>
  <c r="N46"/>
  <c r="N47"/>
  <c r="N48"/>
  <c r="N26"/>
  <c r="N25"/>
  <c r="N14"/>
  <c r="N41" l="1"/>
  <c r="N4" l="1"/>
  <c r="N5"/>
  <c r="N6"/>
  <c r="N7"/>
  <c r="N8"/>
  <c r="N9"/>
  <c r="N10"/>
  <c r="N15"/>
  <c r="N16"/>
  <c r="N17"/>
  <c r="N18"/>
  <c r="N23"/>
  <c r="N24"/>
  <c r="N27"/>
  <c r="N28"/>
  <c r="N19"/>
  <c r="N20"/>
  <c r="N21"/>
  <c r="N22"/>
  <c r="N11"/>
  <c r="N12"/>
  <c r="N29"/>
  <c r="N32"/>
  <c r="N33"/>
  <c r="N34"/>
  <c r="N38"/>
  <c r="N54"/>
  <c r="N39"/>
  <c r="N3" l="1"/>
  <c r="N40"/>
  <c r="N43"/>
  <c r="N42"/>
  <c r="N45"/>
  <c r="N68" l="1"/>
</calcChain>
</file>

<file path=xl/sharedStrings.xml><?xml version="1.0" encoding="utf-8"?>
<sst xmlns="http://schemas.openxmlformats.org/spreadsheetml/2006/main" count="516" uniqueCount="353">
  <si>
    <t>h/h</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</si>
  <si>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</si>
  <si>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</si>
  <si>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</si>
  <si>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</si>
  <si>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</si>
  <si>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</si>
  <si>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Պահեստամաս 9180 Ասեղի հավաքածու</t>
  </si>
  <si>
    <t>Պահեստամաս 9180 Պերիստալտիկ պոմպի խողովակ</t>
  </si>
  <si>
    <t>Պահեստամաս 9180 Տարեկան սպասարկման հավաքածու</t>
  </si>
  <si>
    <t xml:space="preserve">Պահեստամաս ABX խնամքի հավաքածու տարեկան </t>
  </si>
  <si>
    <t>Պահեստամաս c311 Հալոգեն լամպ 12v/50W</t>
  </si>
  <si>
    <t>Պահեստամաս Արյան ճնշման Մանժետ 25-35</t>
  </si>
  <si>
    <t xml:space="preserve">Պահեստամաս Թթվածնի կոմպրեսորի Սոլենոիդ փական </t>
  </si>
  <si>
    <t>Պահեստամաս Թթվածնի հոսքագծի զտիչ</t>
  </si>
  <si>
    <t>Պահեստամաս լամպ լարինգասկոպի</t>
  </si>
  <si>
    <t xml:space="preserve">Պահեստամաս Լար ԷՍԳ-ի </t>
  </si>
  <si>
    <t>Պահեստամաս լար Հոլտերի</t>
  </si>
  <si>
    <t xml:space="preserve">Պահեստամաս Լար Տելեմետրիայի </t>
  </si>
  <si>
    <t>Պահեստամաս Լար տրանսդյուսորի միացման</t>
  </si>
  <si>
    <t>Պահեստամաս լար օքսիմետրի տվիչի</t>
  </si>
  <si>
    <t>Պահեստամաս խոնավացման խցիկ</t>
  </si>
  <si>
    <t xml:space="preserve">Պահեստամաս մալուխ անալայզերի </t>
  </si>
  <si>
    <t>Պահեստամաս Վերանորոգման հավաքածու 2000 ժամ</t>
  </si>
  <si>
    <t xml:space="preserve">Պահեստամաս Տվիչ օքսիմետրի մեծահասակի </t>
  </si>
  <si>
    <t>Պահեստամաս Ֆիլտր ջրի</t>
  </si>
  <si>
    <t>հատ</t>
  </si>
  <si>
    <t>штука</t>
  </si>
  <si>
    <t>Запчасть 9180 Набор иголки</t>
  </si>
  <si>
    <t>Roche 9180 էլեկտրոլիտների անալիզատորի պահեստամաս` ասեղի հավաքածու:</t>
  </si>
  <si>
    <t>Запчасть электролитного анализатора Roche 9180: Набор иголки</t>
  </si>
  <si>
    <t>Запчасть 9180 Трубка перисталтик насоса</t>
  </si>
  <si>
    <t>Roche 9180 էլեկտրոլիտների անալիզատորի պահեստամաս`, պերիստալտիկ պոմպի խողովակ:</t>
  </si>
  <si>
    <t>Запчасть электролитного анализатора Roche 9180: Трубка перисталтик насоса</t>
  </si>
  <si>
    <t>Запчасть 9180 Набор годового обслуживания</t>
  </si>
  <si>
    <t>Պահեստամաս, Roche 9180 էլեկտրոլիտների անալիզատորի համար նախատեսված Տարեկան սպասարկման հավաքածու:</t>
  </si>
  <si>
    <t>Набор годового обслуживания, предусмотренный для Roche 9180 электролитного анализатора, в заводской упаковке.</t>
  </si>
  <si>
    <t>Запчасть ABX набор годового обслуживания</t>
  </si>
  <si>
    <t>Տարեկան խնամքի հավաքածու նախատեսված HORIBA Yumizen H500 ավտոմատ հեմատոլոգիական վերլուծիչի  համար:</t>
  </si>
  <si>
    <t>набор годового обслуживания предусмотренный для автоматизированных гематологических анализаторов HORIBA Yumizen H500.</t>
  </si>
  <si>
    <t>Տարեկան խնամքի հավաքածու նախատեսված Micros ES 60 ավտոմատ հեմատոլոգիական վերլուծիչի  համար:</t>
  </si>
  <si>
    <t>набор годового обслуживания предусмотренный для автоматизированных гематологических анализаторов Micros ES 60.</t>
  </si>
  <si>
    <t>Запчасть c311 Лампа галогеновая 12v/50W</t>
  </si>
  <si>
    <t>Նախատեսված Կոբաս  c311 անալիզատորի համար:  12 V/50 W հզորությամբ:</t>
  </si>
  <si>
    <t xml:space="preserve">Предусмотрена для анализатора COBAS c311. Мощность 12 V/50 W. </t>
  </si>
  <si>
    <t>Запчасть манжета для измерения артериального давления 25-35</t>
  </si>
  <si>
    <t>Պահեստամաս, Արյան ճնշման Մանժետ 25-35 չափսի, 2 խողովակով:</t>
  </si>
  <si>
    <t>Запчасть, манжета для измерения артериального давления, размер 25-35, с 2 трубками.</t>
  </si>
  <si>
    <t>Запчасть Соленоид клапан компрессора кислорода</t>
  </si>
  <si>
    <t xml:space="preserve">Թթվածնի կոմպրեսորի Սոլենոիդ փական, նախատեսված Բժշկական թթվածին արտադրող կայանի Չիկագո  Պնեվմատիքս CPD75G կոմպրեսորի համար: </t>
  </si>
  <si>
    <t>Соленоид клапан компрессора кислорода,  предназначен для компресора CPD75G кислородной станции Чикаго Пневматикс,</t>
  </si>
  <si>
    <t>Запчасть Фильтр системы подачи кислорода</t>
  </si>
  <si>
    <t>Բժշկական թթվածին արտադրող Չիկագո  Պնեվմատիքս կայանի թթվածնի հոսքագծի զտիչ ֆիլտրացիոն էլեմենտը  C,02,207 PF:</t>
  </si>
  <si>
    <t>Для  системы подачи кислорода кислородной станции Чикаго Пневматикс, фильтроэлемент C,02,207 PF</t>
  </si>
  <si>
    <t>Բժշկական թթվածին արտադրող կայանի թթվածնի հոսքագծի զտիչ ֆիլտրացիոն էլեմենտը C,02,208 MF</t>
  </si>
  <si>
    <t>Для  системы подачи кислорода кислородной станции Чикаго Пневматикс, фильтроэлемент C,02,208 MF</t>
  </si>
  <si>
    <t>Բժշկական թթվածին արտադրող կայանի թթվածնի հոսքագծի զտիչ ֆիլտրացիոն էլեմեմնտը  C,02,209 AC</t>
  </si>
  <si>
    <t xml:space="preserve">Для  системы подачи кислорода кислородной станции Чикаго Пневматикс, фильтроэлемент C,02,209 AC </t>
  </si>
  <si>
    <t xml:space="preserve">Лампа для ларингоскопа </t>
  </si>
  <si>
    <t>Запчасть Кабель для ЭКГ</t>
  </si>
  <si>
    <t>ԷՍԳ լար LEAD հիմնական, 5 բնիկանի:</t>
  </si>
  <si>
    <t>Кабель ЭКГ LEAD основной 5 раземный.</t>
  </si>
  <si>
    <t>ԷՍԳ լար LEAD հիմնական և պացիենտին միացման հինգ ճյուղանի հատվածը միասին, միացման ձևը &lt;&lt;կոկորդիլոս&gt;&gt;:</t>
  </si>
  <si>
    <t xml:space="preserve">Кабель ЭКГ LEAD основной вместе с 5 ветвенный частю для соединения к пациенту, форма соединения &lt;&lt;крокодил&gt;&gt; </t>
  </si>
  <si>
    <t>Запчасть кабель Холтера</t>
  </si>
  <si>
    <t>TZ medical  ֆիրմայի արտադրության Clarus 40 հոլտերի լար երեք ճյուղանի` տափակ, կլորավուն գլխիկներով</t>
  </si>
  <si>
    <t>Трехжильный кабель для холтера Clarus 40 фирмы TZ medical, головки плоские, кругловатые.</t>
  </si>
  <si>
    <t>Запчасть Кабель для телеметрии</t>
  </si>
  <si>
    <t>Տելեմետրիայի լար 5 ճյուղանի, միացման ձևը &lt;&lt;կոկորդիլոս&gt;&gt;:</t>
  </si>
  <si>
    <t>Кабель для телеметрии, 5 веточный, тип соединения &lt;&lt;крокодил&gt;&gt;.</t>
  </si>
  <si>
    <t>Запчасть кабель для подключения трансдюсора</t>
  </si>
  <si>
    <t>кабель для подключения трансдюсора, совместимое с  монитором Solar 8000.</t>
  </si>
  <si>
    <t>Запчасть кабель датчика оксиметра</t>
  </si>
  <si>
    <t>Երկարացման լար, նախատեսված օքսիմետրի տվիչը սարքավորմանը միացնելու համար, երկարությունը 2,4մ, ստանդարտը` Nellcor:</t>
  </si>
  <si>
    <t>Удлинительный кабель для подключения датчика оксиметра к оборудованию, длина 2,4м, стандарт: Nellcor.</t>
  </si>
  <si>
    <t>Запчасть Камера увлажнения</t>
  </si>
  <si>
    <t>Խոնավացման խցիկ նախատեսված F&amp;P խոնավացման սարքի համար, բազմակի օգտագործման, մեծահասակի:</t>
  </si>
  <si>
    <t>Камера увлажнения, для увлажнителя F&amp;P, многоразовая, для взрослых.</t>
  </si>
  <si>
    <t>Запчасть кабель системы абляции</t>
  </si>
  <si>
    <t>Քառաբևեռ մալուխ՝ նախատեսված Մեդտրոնիկ ֆիրմայի անալայզերի համար, կիրառվում է ռիթմավար սարքերի տեղադրման ժամանակ էլեկտրոդների տեխնիկական տվյալները ստուգելու համար:</t>
  </si>
  <si>
    <t>Четырехполярный кабель, предназначенный для аналайзера Medtronic, используется для проверки технических данных электродов при установке кардиостимуляторов.</t>
  </si>
  <si>
    <t>Запчасть ремонтный комплект  2000ч.</t>
  </si>
  <si>
    <t>Բժշկական թթվածին արտադրող կայանի Չիկագո  Պնեվմատիքս CPD75G կոմպրեսորի սպասարկման համար նախատեսված  պահեստամասերի հավաքածու 2000ժամ</t>
  </si>
  <si>
    <t xml:space="preserve">Ремонтный комплект  2000ч, предназначен для компресора CPD75G кислородной станции Чикаго Пневматикс, </t>
  </si>
  <si>
    <t>Запчасть Датчик оксиметра для взрослых</t>
  </si>
  <si>
    <t>Տվիչ օքսիմետրի մեծահասակի բազմակի օգտագործման, մատին տեղադրվող ռետինե գլխիկով, կիրառելի Masimo ստանդարտի հետ, MPS166B</t>
  </si>
  <si>
    <t>Датчик оксиметра для взрослых, многоразовый, с резиновым креплением на палец, применим со стандартом Masimo. MPS166B</t>
  </si>
  <si>
    <t>Տվիչ օքսիմետրի, մեծահասակի, բազմակի օգտագործման, մատին տեղադրվող, սեղմակով, լարով, կիրառելի Nellcor ստանդարտի հետ, DS-100A:</t>
  </si>
  <si>
    <t>Датчик оксиметра для взрослых, многоразовый, с креплением на палец, Применяется со стандартом  Nellcor, DS-100A.</t>
  </si>
  <si>
    <t>Запчасть Фильтр воды</t>
  </si>
  <si>
    <t>Միկրոֆիլտրացիոն քարտրիճ, ֆիլտրացիոն ցուցանիշը 5 мкм,  MFC, &lt;&lt;Մեդիանա-ֆիլտր&gt;&gt; արտադրության АЛ-2 ջրի թորման սարքավորման հետ կիրառելի</t>
  </si>
  <si>
    <t>Картридж микрофильтрационный , фильтрация 5 мкм, MFC,  используемый с обарудованием АЛ-2 производства &lt;&lt;Медиана-филтр&gt;&gt;</t>
  </si>
  <si>
    <t>Քարտրիճ գրանուլավորված ակտիվացված ածուխով АСС 13",  &lt;&lt;Մեդիանա-ֆիլտր&gt;&gt; արտադրության АЛ-2 ջրի թորման սարքավորման համար</t>
  </si>
  <si>
    <t>Картридж с гранулированным активированным углем АСС 13 для обарудования АЛ-2 производства &lt;&lt;Медиана-филтр&gt;&gt;</t>
  </si>
  <si>
    <t>Քարտրիճ իոնիտով MBC 15'',  &lt;&lt;Մեդիանա-ֆիլտր&gt;&gt; արտադրության АЛ-2 ջրի թորման սարքավորման հետ կիրառելի</t>
  </si>
  <si>
    <t>Картридж с ионитом, MBC, 15'',  используемый с обарудованием АЛ-2 производства &lt;&lt;Медиана-филтр&gt;&gt;</t>
  </si>
  <si>
    <t>Քարտրիճ մեմբրանային էլեմենտով, ROC 13'',  &lt;&lt;Մեդիանա-ֆիլտր&gt;&gt; արտադրության АЛ-2 ջրի թորման սարքավորման հետ կիրառելի</t>
  </si>
  <si>
    <t>Картридж с мембранным элементом, ROC 13'',  используемый с обарудованием АЛ-2 производства &lt;&lt;Медиана-филтр&gt;&gt;</t>
  </si>
  <si>
    <t>ԷՍԳ լար 5 Ճյուղանի, միացման ձևը &lt;&lt;կոկորդիլոս&gt;&gt;:, GE-Marquette մոնիտորի ԷՍԳ մալուխի հետ համատեղելի:(միացման 5 գլխիկների գույները՝ սև, դեղին, կանաչ, կարմիր, սպիտակ)</t>
  </si>
  <si>
    <t>Кабель ЭКГ 5 веточный,  форма соединения &lt;&lt;крокодил&gt;&gt;, совместим с ЭКГ кабелем монитора GE-Marquette. (цвета 5 соединительных головок: черный, желтый, зеленый, красный, белый)</t>
  </si>
  <si>
    <t>Լարինգասկոպի լամպ, համատեղելի Օրիոն ֆիրմայի լարինգասկոպի շեղբերի հետ, լույսը սպիտակ գույն:</t>
  </si>
  <si>
    <t>Лампа совместима с клиноками ларингоскопа Orion, цвет света белый.</t>
  </si>
  <si>
    <t>Պահեստամաս խոնավացուցչի տաքացման լար</t>
  </si>
  <si>
    <t>Запчасть линия подогрева увлажнителя.</t>
  </si>
  <si>
    <t>Fisher &amp; Paykel MR 850 խոնավացուցիչի համար նախատեսված(հետը համատեղելի) տաքացման լար, բազմակի օգտագործման, նախատեսված է շնչառական խողովակի մեջ գազի տաքացման և կոնդենսացիայի նվազեցման համար, կոննեկտորի տրամագիծը 22մմ ներքին և 22մմ արտաքին, տվիչի մուտքային բնիկը 2 կոնտակտային, կլոր ձևի, ջերմաստիճանային պորտի առկայություն, լարի երկարությունը 100-140սմ:</t>
  </si>
  <si>
    <t>Нагревательный кабель для(совместимый) увлажнителя Fisher &amp; Paykel MR 850, многоразовый, предназначен для нагрева газа и уменьшения конденсации в дыхательной трубке, диаметр разъема 22 мм внутренний и 22 мм внешний, входной разъем датчика 2 контакта, круглой формы, имеется температурный порт, длина шнура 100-140 см.</t>
  </si>
  <si>
    <t>Fisher &amp; Paykel MR 730 խոնավացուցիչի համար նախատեսված(հետը համատեղելի) տաքացման լար, բազմակի օգտագործման, նախատեսված է շնչառական խողովակի մեջ գազի տաքացման և կոնդենսացիայի նվազեցման համար, կոննեկտորի տրամագիծը 22մմ ներքին և 22մմ արտաքին, տվիչի մուտքային բնիկը 2 կոնտակտային ուղղանկյուն ձևի, ջերմաստիճանային պորտի առկայություն, լարի երկարությունը 100-140սմ:</t>
  </si>
  <si>
    <t>Нагревательный кабель для(совместимый) увлажнителя Fisher &amp; Paykel MR 730, многоразовый, предназначен для нагрева газа и уменьшения конденсации в дыхательной трубке, диаметр разъема 22 мм внутренний и 22 мм внешний, входной разъем датчика 2 контакта, прямоугольной формы, имеется температурный порт, длина шнура 100-140 см.</t>
  </si>
  <si>
    <t>Պահեստամաս ջերմաստիճանի տվիչ</t>
  </si>
  <si>
    <t>Запчасть датчик температуры</t>
  </si>
  <si>
    <t>Fisher &amp; Paykel MR850 խոնավացուցչի համար նախատեսված(հետը համատեղելի) ջերմաստիճանի տվիչ:</t>
  </si>
  <si>
    <t>Датчик температуры для(совместимый)  увлажнителя Fisher &amp; Paykel MR850.</t>
  </si>
  <si>
    <t>Կոմպրեսորի յուղ</t>
  </si>
  <si>
    <t>Масло компресора</t>
  </si>
  <si>
    <t>լիտր</t>
  </si>
  <si>
    <t>литр</t>
  </si>
  <si>
    <t>Շիռմա</t>
  </si>
  <si>
    <t>Ширма</t>
  </si>
  <si>
    <t>Մաշկի ջերմաչափ, լարով, Solar 8000 պացիենտի մոնիտորի համար:</t>
  </si>
  <si>
    <t>Проводной кожный термометр для монитора пациента Solar 8000.</t>
  </si>
  <si>
    <t>Պահեստամաս լար ջերմաչափով</t>
  </si>
  <si>
    <t>Запчасть кабелем с градусником</t>
  </si>
  <si>
    <t>Պահեստամաս Արյան ճնշման Մանժետ 33-47</t>
  </si>
  <si>
    <t>Запчасть манжета для измерения артериального давления 33-47</t>
  </si>
  <si>
    <t>Պահեստամաս, Արյան ճնշման Մանժետ 33-47 չափսի, 2 խողովակով:</t>
  </si>
  <si>
    <t>Запчасть, манжета для измерения артериального давления, размер 33-47, с 2 трубками.</t>
  </si>
  <si>
    <t>Քսենոնային լամպ</t>
  </si>
  <si>
    <t>Ксеноновый ламп</t>
  </si>
  <si>
    <t>Նախատեսված վիրաբուժական լույսի աղբյուրի (MLX300) համար, աշխատանքային լարումը` 13-16 V, նոմինալը` 14V, թույլատրելի հզորությունը` 180-320W, նոմինալը` 300W, թույլատրելի հոսանքը` 10-22A, նոմինալը` 21A, լուսային հոսքը` 5000Lum,  Ռեսուրսը` 1000 աշխատաժամ:</t>
  </si>
  <si>
    <t>Предназначен для хирургического источника света (MLX300), рабочее напряжение: 13-16 В, номинальное: 14 В, допустимая мощность: 180-320 Вт, номинальная: 300 Вт, допустимый ток: 10-22 А, номинальный: 21 А, световой поток: 5000 люм, Ресурс: 1000 рабочих часов.</t>
  </si>
  <si>
    <t xml:space="preserve">Բժշկական թթվածին արտադրող կայանի Չիկագո  Պնեվմատիքս CPD75G կոմպրեսորի սպասարկման համար նախատեսված  պահեստամասերի հավաքածու 6000ժամ` </t>
  </si>
  <si>
    <t>Ремонтный комплект 6000ч, предназначен для компресора CPD75G кислородной станции Чикаго Пневматикс</t>
  </si>
  <si>
    <t>Պահեստամաս խլացուցիչ</t>
  </si>
  <si>
    <t>Запчасть глушитель</t>
  </si>
  <si>
    <t>Թթվածին արտադրող կայանի հետ կիրառելի խլացուցիչի(Silenser)  ներդիր միջուկ, էֆեկտիվ մակերեսը 960մմ², միացման պորտի չափի ցուցանիշը 2, աշխատանքային ճնշումը 1 ՄՊա, թողունակությունը մինչև 80մ³/ր:</t>
  </si>
  <si>
    <t>Вставной сердечник глушителья(Silenser) для кислородной станции, эффективная площадь 960 мм², индекс размера порта 2, рабочее давление 1 МПа, расход до 80 м³/мин.</t>
  </si>
  <si>
    <t>Երկարացման լար, նախատեսված օքսիմետրի տվիչը սարքավորմանը միացնելու համար, երկարությունը 2,4մ, ստանդարտը`Massimo:</t>
  </si>
  <si>
    <t>Удлинительный кабель для подключения датчика оксиметра к оборудованию, длина 2,4м, стандарт: Massimo.</t>
  </si>
  <si>
    <t>Պահեստամաս Տրեդմիլի լար</t>
  </si>
  <si>
    <t>Запчасть кабель для тредмила</t>
  </si>
  <si>
    <t>10 ճյուղանի էՍԳ լար, 3,5 մետր երկարության, նախատեսված սթրեսային ԷՍԳ վարժությունների դեպքում կիրառման համար, միացման գլխիկների ստանդարտը AHA, կիրառելի Schiller տրեդմիլի հետ:</t>
  </si>
  <si>
    <t>Кабель ЭКГ с 10 ветвенный, длина 3,5 м, предназначен для использования при стресс ЭКГ с нагрузкой, соединительная головка стандарта AHA, применима с тредмилом Schiller.</t>
  </si>
  <si>
    <t xml:space="preserve">99.9% օդի ստերիլություն ապահովող, բժշկական նշանակության օդի մանրէազերծման սարքավորման համար նախատեսված ուլտրամանուշակագույն ճառագայթման  լամպեր, աշխատաժամանակը՝ ոչ պակաս 8000 ժամ, չափը 45սմ: </t>
  </si>
  <si>
    <t xml:space="preserve">99.9% օդի ստերիլություն ապահովող, բժշկական նշանակության օդի մանրէազերծման սարքավորման համար նախատեսված ուլտրամանուշակագույն ճառագայթման  լամպեր, աշխատաժամանակը՝ ոչ պակաս 8000 ժամ, չափը 90սմ: </t>
  </si>
  <si>
    <t>Պահեստամաս Հեպաֆիլտր</t>
  </si>
  <si>
    <t>Запчасть Гепафильтры</t>
  </si>
  <si>
    <t xml:space="preserve">Արդյունավետությունը` 99,99%, 600x600մմ չափսի, թողունակությունը 0,3 միկրոն: Նախատեսված է գոյություն ունեցող վիրահատարանի օդափոխության համակարգի համար: </t>
  </si>
  <si>
    <t>Эффективность: 99,99%, размер 600x600 мм, полоса пропускания 0,3 мкм. Предназначен для существующей системы вентиляции.</t>
  </si>
  <si>
    <t xml:space="preserve">Հեպաֆիլտր մաքրման E10 դասի, չափսերը՝ 610-610-292մմ, արդյունավետությունը` 85%: Նախատեսված է վերակենդանացման բաժանմունքի գոյություն ունեցող օդափոխության համակարգի համար: </t>
  </si>
  <si>
    <t>Гепафильтр класса очистки E10, размеры 610-610-292мм, эффективность: 85%. Предназначен для существующей системы вентиляции реанимационного отделения.</t>
  </si>
  <si>
    <t xml:space="preserve">Պահեստամաս Հեպաֆիլտր </t>
  </si>
  <si>
    <t xml:space="preserve">Հեպաֆիլտր մաքրման H13 դասի, չափսերը՝ 305-610-78մմ, արդյունավետությունը` 99,95%: Նախատեսված է գոյություն ունեցող վիրահատարանի օդափոխության համակարգի համար: </t>
  </si>
  <si>
    <t>Гепафильтр класса очистки H13, размеры 305-610-78мм, эффективность: 99,95%. Предназначен для существующей системы вентиляции.</t>
  </si>
  <si>
    <t>Соединительный кабель ректального термодатчика, один конец подключается к основному кабелю GE Marquette, другой конец — к ректальному датчику</t>
  </si>
  <si>
    <t>Ռեկտալ ջերմային տվիչի միացման լար, մի կողմը միանում է GE Marquette սարքավորման հիմնական լարին, մյուս կողմը ռեկտալ տվիչին</t>
  </si>
  <si>
    <t>УФ-лампы для медицинского оборудования стерилизации воздуха, обеспечивающие стерильность воздуха 99,9%,  время работы: не менее 8000 часов, размер 45см.</t>
  </si>
  <si>
    <t>УФ-лампы для медицинского оборудования стерилизации воздуха, обеспечивающие стерильность воздуха 99,9%,  время работы: не менее 8000 часов, размер 90см.</t>
  </si>
  <si>
    <t>Мактериоцидная УФ лампа маленькая</t>
  </si>
  <si>
    <t>Мактериоцидная УФ лампа большая</t>
  </si>
  <si>
    <t xml:space="preserve">Перчатки хирургические, из натурального латексные, малопудренные или неопудренные, стерилизованные с методом гамма излучения, размер 8,5, парами, которое считается одной единицей,  двойная упоковка,начальная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 CE </t>
  </si>
  <si>
    <t xml:space="preserve"> Վիրահատական ձեռնոց, բնական լատեքսից, թույլ փոշեպատ կամ առանց փոշի, մանրէազերծված գամմա ճառագայթային մեթոդով, չափսը 8,5,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առտաքին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CE որակի հավաստագրի առկայություն:</t>
  </si>
  <si>
    <t>Մեդլայն
Ansell
EPIC</t>
  </si>
  <si>
    <t>Перчатки хирургические 8,5</t>
  </si>
  <si>
    <t>Ձեռնոց վիրահատական 8,5</t>
  </si>
  <si>
    <t xml:space="preserve">Перчатки хирургические, из натурального латексные, малопудренные или неопудренные, стерилизованные с методом гамма излучения, размер 8,0, парами, которое считается одной единицей,  двойная упоковка,начальная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 CE </t>
  </si>
  <si>
    <t xml:space="preserve"> Վիրահատական ձեռնոց, բնական լատեքսից, թույլ փոշեպատ կամ առանց փոշի, մանրէազերծված գամմա ճառագայթային մեթոդով, չափսը 8,0,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առտաքին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CE որակի հավաստագրի առկայություն:</t>
  </si>
  <si>
    <t>Перчатки хирургические 8,0</t>
  </si>
  <si>
    <t>Ձեռնոց վիրահատական 8,0</t>
  </si>
  <si>
    <t>Перчатки хирургические, из натурального латексные, малопудренные или неопудренные, стерилизованные с методом гамма излучения, размер 7,5, парами, которое считается одной единицей,  двойная упоковка,начальная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 CE. Фирменное название Մեդլայն или  Ansell или EPIC</t>
  </si>
  <si>
    <t xml:space="preserve"> Վիրահատական ձեռնոց, բնական լատեքսից, թույլ փոշեպատ կամ առանց փոշի, մանրէազերծված գամմա ճառագայթային մեթոդով, չափսը 7,5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առտաքին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CE որակի հավաստագրի առկայություն: Ֆիրմային անվանումը Մեդլայն կամ  Ansell կամ EPIC</t>
  </si>
  <si>
    <t>Перчатки хирургические 7,5</t>
  </si>
  <si>
    <t>Ձեռնոց վիրահատական 7,5</t>
  </si>
  <si>
    <t>Перчатки хирургические, из натурального латексные, малопудренные или неопудренные, или неопудренные, стерилизованные с методом гамма излучения, размер 7,0 парами, которое считается одной единицей,  двойная упоковка, 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 CE Фирменное название Մեդլայն или  Ansell или EPIC</t>
  </si>
  <si>
    <t xml:space="preserve"> Վիրահատական ձեռնոց, բնական լատեքսից, թույլ փոշեպատ կամ առանց փոշի,  մանրէազերծված գամմա ճառագայթային մեթոդով, չափսը 7,0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առտաքին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CE որակի հավաստագրի առկայություն: Ֆիրմային անվանումը Մեդլայն կամ  Ansell կամ EPIC</t>
  </si>
  <si>
    <t>Перчатки хирургические 7,0</t>
  </si>
  <si>
    <t>Ձեռնոց վիրահատական 7,0</t>
  </si>
  <si>
    <t xml:space="preserve">Перчатки хирургические, из натурального латексные, малопудренные или неопудренные, стерилизованные с методом гамма излучения, размер 6,5 парами, которое считается одной единицей,  двойная упоковка,начальная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 CE </t>
  </si>
  <si>
    <t xml:space="preserve"> Վիրահատական ձեռնոց, բնական լատեքսից, թույլ փոշեպատ կամ առանց փոշի, մանրէազերծված գամմա ճառագայթային մեթոդով, չափսը 6,5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առտաքին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CE որակի հավաստագրի առկայություն:</t>
  </si>
  <si>
    <t>Перчатки хирургические 6,5</t>
  </si>
  <si>
    <t>Ձեռնոց վիրահատական 6,5</t>
  </si>
  <si>
    <t xml:space="preserve">Перчатки хирургические, из натурального латексные, малопудренные или неопудренные, стерилизованные с методом гамма излучения, размер 6,0, парами, которое считается одной единицей,  двойная упоковка,начальная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 CE </t>
  </si>
  <si>
    <t xml:space="preserve"> Վիրահատական ձեռնոց, բնական լատեքսից, թույլ փոշեպատ կամ առանց փոշի, մանրէազերծված գամմա ճառագայթային մեթոդով, չափսը 6,0,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առտաքին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CE որակի հավաստագրի առկայություն:</t>
  </si>
  <si>
    <t>Перчатки хирургические 6,0</t>
  </si>
  <si>
    <t>Ձեռնոց վիրահատական 6,0</t>
  </si>
  <si>
    <t>Титановые крепежные скобы маленькие, картриджные, в каждом по 6 скоб, которые считаются 1 ед. измерения. Скоба дистально закрывающиеся, для сосудов от 0,3 до 1,5 мм. Паралельные продленные канавки на внутренней площади, для обеспечивания фиксации.  С наружной стороны скоб канавки соответственно зажимам у Заказчика.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</si>
  <si>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Տիտանային ամրակներ փոքր, քարտրիճով, յուրաքանչյուր քարտրիճում 6 հատիկ ամրակ որը համարվում է չափման 1 միավոր: Ամրակը դիստալ փակման ձևով, 0,3-1,5 մմ անոթների  համար: Երկարաձիգ և զուգահեռ ակոսիներով  ներքին մակերեսին, ֆիկսացիան ապահովելու համար: Ամրակի արտաքին մակերեսին ակոսիկներ` համապատասխանող Պատվիրատուի մոտ առկա սեղմակներին: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</si>
  <si>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Титановые скобы маленькие</t>
  </si>
  <si>
    <t>Տիտանային ամրակներ փոքր</t>
  </si>
  <si>
    <t>Титановые крепежные скобы среднего размера, картриджные, в каждом по 6 скоб, которые считаются 1 ед. измерения. Скоба дистально закрывающиеся, для сосудов от 1 до 2,5 мм. Паралельные продленные канавки на внутренней площади, для обеспечивания фиксации.  С наружной стороны скоб канавки соответственно зажимам у Заказчика.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</si>
  <si>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Տիտանային ամրակներ  միջին, քարտրիճով, յուրաքանչյուր քարտրիճում 6 հատիկ ամրակ որը համարվում է չափման 1 միավոր: Ամրակը դիստալ փակման ձևով, 1- 2, 5 մմ անոթների  համար: Երկարաձիգ և զուգահեռ ակոսիներով  ներքին մակերեսին, ֆիկսացիան ապահովելու համար: Ամրակի արտաքին մակերեսին ակոսիկներ` համապատասխանող Պատվիրատուի մոտ առկա սեղմակներին: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</si>
  <si>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Титановые скобы средные</t>
  </si>
  <si>
    <t>Տիտանային ամրակներ միջին</t>
  </si>
  <si>
    <t>Центробежный насос с PC покрытием для экстракорпорального кровообращения,совместим с оборудованием Sorin STOCKERT SCP.</t>
  </si>
  <si>
    <t xml:space="preserve">Կենտրոնախույս պոմպ  PC ծածկույթով՝ արյան արտամարմնային շրջանառության համար նախատեսված, համատեղելի Սորին ֆիրմայի STOCKERT SCP սարքավորման հետ: </t>
  </si>
  <si>
    <t>Насос крови</t>
  </si>
  <si>
    <t>Պոմպ արյան</t>
  </si>
  <si>
    <t>Дренажная система трехкамерная для дренирования плевральной полости, 1-я камера накопительная, с суммарным объемом 1900-2100 мл, с детальной градуировкой, 2-я камера контроля аспирации позволяет регулировать отрицательное давление с помощью высоты уровня воды, 3-я камера  подводного замка позволяет легко обнаружить утечку воздуха.</t>
  </si>
  <si>
    <t>Պլևրալ խոռոչի դրենաժի համակարգ եռախցիկ, 1-ին խցիկը նախատեսված է պլևռալ հեղուկի կուտակման համար  ընդհանուր ծավալով 1900-2100մլ, աստիճանավոր գծանշումներով և թվագրումներով, 2-րդ խցիկը նախատեսված է  ասպիրացիայի վերահսկման համար և թույլ է տալիս կարգավորել բացասական ճնշումը ջրի մակարդակի բարձրության շնորհիվ, 3-րդ խցիկը որպես ստորջրյա փական, թույլ է տալիս  հայտնաբերել է օդի արտահոսքը:</t>
  </si>
  <si>
    <t>Плевревак</t>
  </si>
  <si>
    <t>Պլևրեվակ</t>
  </si>
  <si>
    <t>Содержание: 1 шт. интра-аортик балон  катетр 8 фр. 40cc, 1 направляюший 8Fr. 6 ", 1 расширитель катетра, совместимый с помпом Макет Дейтаскоп. Продавец обязан за свой счет осуществить следующие действия: В каждом случае забракования товара передать информацию, предоставленную Заказчиком, производителю, получить объяснение производителя по данному случаю и представить это Покупателю. При этом Покупатель вправе проверить достоверность представленной информации у производителя. В случае производственного брака заменить товар на новый. В случае отзыва производителем какой-либо партии продукции (поставляемой Покупателю) передать эту информацию Покупателю и заменить отозванную продукцию на новую. Замена товара должна осуществляться в течении двух месяцев.</t>
  </si>
  <si>
    <t>Պարունակությունը` 1 հատ ԻԱԲ կաթետր 8 Fr. 40cc, 1 հատ ողղորդիչ 8Fr. 6", 1հատ կաթետրի ընդլայնիչ, համատաղելի  Մաքետ Դեյթասքոփ արտադրության ԻԱԲ պոմպի հետ:  Վաճառողը պարտավոր է սեփական միջոցների հաշվին իրականացնել հետևյալ գործառույները. Յուրաքանչյուր խոտանված ապրանքի դեպքում Պատվիրատուից տրամադրված տեղեկությունը փոխանցել Արտադրողին, ստանալ այդ դեպքի համար արտադրողի բացատրությունը և ներկայացնել Գնորդին: Ընդ որում Գնորդը իրավունք ունի ստուգել ներկայացված տեղեկության իսկությունը հենց արտադրողի հետ: Արտադրական խոտանի դեպքում ապրանքը փոխարինել նորով: Արտադրողի կողմից ապրանքի որևէ խմբաքանակի (Գնորդին մատակարարած) հետ կանչի դեպքում այդ տեղեկությունը Գնորդին փոխանցել և հետ կանչված ապրանքները փոխարինել նորով: Ապրանքի փոխարինումը պետք է իրականացվի երկու ամսվա ընթացքում:</t>
  </si>
  <si>
    <t>Катетр балон интра-аортик</t>
  </si>
  <si>
    <t>Կաթետր բալոն ինտրա-աորտիկ</t>
  </si>
  <si>
    <t>Цилиндр, наполненный гелиум газом, 32-33 л, давление 490-500 Psi, предназначен для внутри-аортального баллонного насоса.</t>
  </si>
  <si>
    <t>Բալոն, լիցքավորված հելիում գազով, 32-33լ, 490-500 Psi ճնշումով, նախատեսված է ինտրա-աորտիկ բալոնային պոմպի համար:</t>
  </si>
  <si>
    <t>Баллон с гелиумом</t>
  </si>
  <si>
    <t>Բալոն հելիումի</t>
  </si>
  <si>
    <t>Одноигольный хирургический шовный материал, стерильный, из нержавеюшей стали,  монофилментный, состоит из железа, хрома и никеля, которые обеспечивают высокую прочность сплава на растяжение. Метрический размер нити 7, именной размер 5, длина 45 см. Одна игла, тип колящий-режущий, 1/2 круга, длина 48 мм, диаметр 1.57 мм, марка стали 302. Игла должна быть изготовлена ​​из коррозионно-стойкой смеси, обработан силиконом, что способствует уменьшению трения иглы с тканями и облегчает прохождение иглы через них, должна иметь структуру, повышающую надежность ее фиксации с иглодержателем. В стерильной упаковке 4 штуки. На упаковке должно быть указано наименование производителя, товарный знак, каталожный номер продукта, номер партии, срок годности, именной и метрический размер, длина, длина иглы, кривизна иглы. Пакеты помещяны в коробки в заводской упаковке полиэтиленом или другим прозрачным материалом, обеспечивающим защиту содержимого коробки от влаги, данные на пакетах дублируются и на коробке.</t>
  </si>
  <si>
    <t>1 ասեղով չժանգոտվող վիրաբուժական աղելար,ստերիլ, պողպատից, մոնոֆիլամենտ, բաղկացած է երկաթից, քրոմից և նիկելից, որոնք ապահովում են ձգման հանդեպ աղելարի բարձր ամրությունը, մետրիկային չափը 7, անվանական չափը 5, երկարությունը 45սմ: Ասեղի տիպը ծակող-կտրող, 1/2 շրջան, 48մմ երկարությամբ, տրամագիծը 1.57մմ, պողպատի դասը 302, պատրաստված կոռոզիայի նկատմամբ դիմացկուն խառնուրդից, մշակված սիլիկոնով, ինչը նվազեցնում է շփումը և հեշտացնում ասեղի անցումը հյուսվածքի միջով, ունի ասեղնաբռնիչով ֆիքսման հուսալի կառուցվածք: Ստերիլ փաթեթում առկա է 4 հատ աղելար: Փաթեթի վրա նշված է արտադրողի անունը, ապրանքային նշանը, կատալոգային համարը, խմբաքանակի համարը, պիտանելիության ժամկետը, անվանական և մետրիկային չափը, երկարությունը, ասեղի երկարությունը և կորությունը: Փաթեթները տեղավորված են ընդհանուր տուփերի մեջ՝ խոնավությունից պաշտպանող պոլիէթիլենով կամ այլ թափանցիկ նյութով գործարանային փաթեթավորմամբ, տուփի վրա կրկնօրինակված են առանձին փաթեթի վրայի տվյալները:</t>
  </si>
  <si>
    <t>Хирургический шовный материал металический 5,0</t>
  </si>
  <si>
    <t>Վիրաբուժական թել մետաղյա 5.0</t>
  </si>
  <si>
    <t xml:space="preserve">Хирургический шовный материал 4.0 </t>
  </si>
  <si>
    <t>Double-armed, CV-4, 2 ասեղ, ծակող, ասեղի չափը 17մմ, 3/8 շրջան, թելի երկարությունը 91սմ, չներծծվող: Կիրառվում է սրտի վիրաբուժության ժամանակ: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</si>
  <si>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Double-armed, CV-4, 2 иглы, колующие, размер иглы 17мм, 3/8 окружности, длина нити 91см, нерассасывающаяся. Используется в кардиохирургии.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</si>
  <si>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 xml:space="preserve">Хирургический шовный материал 5.0 </t>
  </si>
  <si>
    <t>Double-armed, CV-5, 2 ասեղ, ծակող, ասեղի չափը 13մմ, 1/2 շրջան, թելի երկարությունը 61սմ, չներծծվող: Կիրառվում է սրտի վիրաբուժության ժամանակ: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</si>
  <si>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Double-armed, CV-5, 2 иглы, колующие, размер иглы 13мм, 1/2 окружности, длина нити 61см, нерассасывающаяся. Используется в кардиохирургии.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</si>
  <si>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 xml:space="preserve">Хирургический шовный материал 6.0 </t>
  </si>
  <si>
    <t>Double-armed, CV-6, 2 ասեղ, ծակող, ասեղի չափը 13մմ, 3/8 շրջան, թելի երկարությունը 61սմ, չներծծվող: Կիրառվում է սրտի վիրաբուժության ժամանակ: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</si>
  <si>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Double-armed, CV-6, 2 иглы, колующие, размер иглы 13мм, 3/8 окружности, длина нити 61см, нерассасывающаяся. Используется в кардиохирургии.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</si>
  <si>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Վիրաբուժական թել 8.0</t>
  </si>
  <si>
    <t>Хирургический шовный материал 7,0</t>
  </si>
  <si>
    <t>2 ասեղով չներծծվող վիրաբուժական թել, ստերիլ, սինթետիկ, մոնոֆիլամենտ, պատրաստված պոլիպրոպիլենի բյուրեղային ստերեոիզոմեր - սինթետիկ գծային պոլիոլեֆին, ներկված վառ գույնով՝ վերքի մեջ նրա տեսանելիությունը լավացնելու համար, մետրիկային չափը 0.4, անվանական չափը 8-0, թելի երկարությունը 45սմ: Ասեղի տիպը ծակող, 3/8 շրջան, 6,5մմ երկարությամբ, տրամագիծը 0.1524մմ, պողպատի դասը 4310, պատրաստված կոռոզիայի նկատմամբ դիմացկուն խառնուրդից, մշակված սիլիկոնi կրկնակի շերտով, ինչը նվազեցնում է շփումը և հեշտացնում ասեղի անցումը հյուսվածքի միջով, ունի ասեղնաբռնիչով ֆիքսման հուսալի կառուցվածք: Յուրաքանչյուր թելը փաթեթավորված է առանձին փաթեթի մեջ, որի կառուցվածքը ապահովում է հասանելիություն առանձին ստերիլ թելին: Փաթեթի վրա նշված է արտադրողի անունը, ապրանքային նշանը, կատալոգային համարը, խմբաքանակի համարը, պիտանելիության ժամկետը, թելի նյութը, անվանական և մետրիկային չափը, գույնը, երկարությունը, ասեղի երկարությունը, տեսակի նշանը, կորությունը, քանակը, լրիվ չափի պատկերը: Փաթեթները տեղավորված են ընդհանուր տուփերի մեջ՝ խոնավությունից պաշտպանող պոլիէթիլենով կամ այլ թափանցիկ նյութով գործարանային փաթեթավորմամբ, տուփի վրա կրկնօրինակված են առանձին փաթեթի վրայի տվյալները: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</si>
  <si>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Двухигольный хирургический шовный материал, стерильный, синтетический, неабсорбирующая, монофиламентный, состоящий из кристаллического стереоизомера полипропилена - синтетического линейного полиолефина. Нить ярко окрашена, чтобы улучшить ее видимость в ране. Метрический размер нити 0.4, именной размер 8-0, длина 45 см. Две иглы, тип колящий, 3/8 круга, длина 6,5 мм, диаметр 0,1524 мм, марка стали 4310, изготовлена ​​из коррозионно-стойкой смеси, обработан двойным слоем силиконом, что способствует уменьшению трения и облегчает прохождение иглы через тканьи, имеет надежную структуру фиксации иглодержателем. Каждая нить упакована в отдельную упаковку, обеспечивающую доступа к отдельной стерильной нити. На упаковке указано наименование производителя, товарный знак, каталожный номер, номер партии, срок годности, наименование материала нити, имменной и метрический размер, цвет, длина нитьи, длина иглы, отметка типа иглы, кривизна, количество игл, изображение иглы. Пакеты помещяны в коробки в заводской упаковке полиэтиленом или другим прозрачным материалом, обеспечивающим защиту содержимого коробки от влаги, данные на пакетах дублируются и на коробке. На этапе поставки Товара, Продавец должен предоставить сертификат соответствия, авторизационное (гарантийно-уполномоченное) письмо, сертификат происхождения, предстваленные производителем.</t>
  </si>
  <si>
    <t xml:space="preserve">Վիրաբուժական թել 0 </t>
  </si>
  <si>
    <t>Хирургический шовный материал 0</t>
  </si>
  <si>
    <t>1 ասեղով ներծծվող վիրաբուժական թել՝ ստերիլ, սինթետիկ, միաֆիլամենտ, նյութը p-dioxanone, օգտագործված նյութերը չունեն հակագենային ակտիվություն և ապիրոգեն են, ներկված է վառ գույնով՝ վերքի մեջ նրա տեսանելիությունը լավացնելու համար: Թելի մետրիկային չափը 3.5, անվանական չափը 0, երկարությունը 150սմ, մեկ օղակ: Ասեղի տիպը ծակող, 1/2 շրջան, երկարությունը 40մմ, պատրաստված կոռոզիայի նկատմամբ դիմացկուն խառնուրդից, մշակված սիլիկոնով, ինչը նվազեցնում է շփումը և հեշտացնում ասեղի անցումը հյուսվածքի միջով, ունի ասեղնաբռնիչով ֆիքսման հուսալի կառուցվածք: Յուրաքանչյուր թելը փաթեթավորված է առանձին փաթեթի մեջ, որի կառուցվածքը ապահովում է հասանելիություն առանձին ստերիլ թելին: Փաթեթի վրա նշված է արտադրողի անունը, ապրանքային նշանը, կատալոգային համարը, խմբաքանակի համարը, պիտանելիության ժամկետը, թելի նյութը, անվանական և մետրիկային չափը, գույնը, երկարությունը, ասեղի երկարությունը, տեսակի նշանը, կորությունը, քանակը, լրիվ չափի պատկերը: Փաթեթները տեղավորված են ընդհանուր տուփերի մեջ՝ խոնավությունից պաշտպանող պոլիէթիլենով կամ այլ թափանցիկ նյութով գործարանային փաթեթավորմամբ, տուփի վրա կրկնօրինակված են առանձին փաթեթի վրայի տվյալները: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</si>
  <si>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Абсорбирующая хирургическая нить с 1 иглой, стерильный, синтетический,  мононить, материал полидиоксанон, используемые материалы не обладают антигенной активностью и апирогенны, ярко окрашена, чтобы улучшить видимость в ране. Метрический размер нити 3,5, именной размер нити 0, длина 150 см одна петля. Игла колящий, 1/2 круга, длина 40 мм, изготовлена ​​из коррозионно-стойкой смеси, обработан силиконом, что способствует уменьшению трения и облегчает прохождение иглы через тканьи, имеет надежную структуру фиксации иглодержателем. Каждая нить упакована в отдельную упаковку, обеспечивающую доступа к отдельной стерильной нити. На упаковке указано наименование производителя, товарный знак, каталожный номер, номер партии, срок годности, наименование материала нити, имменной и метрический размер, цвет, длина нитьи, длина иглы, отметка типа иглы, кривизна, количество игл, изображение иглы. Пакеты помещяны в коробки в заводской упаковке полиэтиленом или другим прозрачным материалом, обеспечивающим защиту содержимого коробки от влаги, данные на пакетах дублируются и на коробке. На этапе поставки Товара, Продавец должен предоставить сертификат соответствия, авторизационное (гарантийно-уполномоченное) письмо, сертификат происхождения, предстваленные производителем.</t>
  </si>
  <si>
    <t>Պերիկարդ  արհեստական</t>
  </si>
  <si>
    <t>Перикард исскуственный</t>
  </si>
  <si>
    <t>Արհեստական հյուսվածք Vascular-Patch, միկրոծակոտկեն, միկրոթելքավոր նյութ, անոթային վիրաբուժության մեջ կիրառելու համար,  նյութը` բիոհամատեղելի պոլիէսթեր-ուրետան: Չափսերը` 1x7սմ: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t>
  </si>
  <si>
    <t>Искусственный ткань Vascular-Patch, микропористый, микроволокнистый материал, для применения в сосудистой хирургии, , материал: биосовместимый полиэстер-уретан: Размеры: 1х7см.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t>
  </si>
  <si>
    <t xml:space="preserve">Վիրաբուժական թել 4.0 </t>
  </si>
  <si>
    <t xml:space="preserve">Վիրաբուժական թել 5.0 </t>
  </si>
  <si>
    <t xml:space="preserve">Վիրաբուժական թել 6.0 </t>
  </si>
  <si>
    <t>Պահեստամաս Լար ռեկտալ ջերմային տվիչի միացման հիմնական</t>
  </si>
  <si>
    <t>Պահեստամաս Լար ռեկտալ ջերմային տվիչի միացման</t>
  </si>
  <si>
    <t>Պահեստամաս Բակտերիոցիդ ՈՒՄ լամպ փոքր</t>
  </si>
  <si>
    <t>Պահեստամաս Բակտերիոցիդ ՈՒՄ լամպ մեծ</t>
  </si>
  <si>
    <t xml:space="preserve">Основной соединительный кабель термодатчика </t>
  </si>
  <si>
    <t>Միացման հիմնական լար, նախատեսված ռեկտալ ջերմային տվիչը GE Marquette սարքավորմանը միացնելու համար, մի կողմը 11 ոտիկ, մյուս կողմը 2 բնիկ՝ T1 և T2:</t>
  </si>
  <si>
    <t>Основной соединительный кабель, предназначенный для подключения ректального термодатчика к оборудованию GE Marquette, с одной стороны 11 контактов, с другой стороны 2 разъема: Т1 и Т2.</t>
  </si>
  <si>
    <t>Соединительный кабель ректального термодатчика</t>
  </si>
  <si>
    <t>20 լիտրանոց տարայով, գործարանային փաթեթավորմամբ, նախատեսված Չիկագո  Պնեվմատիքս CPD75G կոմպրեսորի համար:</t>
  </si>
  <si>
    <t>Масло компресора, предназначен для компресора CPD75G, кислородной станции Чикаго Пневматикс, 20л:</t>
  </si>
  <si>
    <t>09211200/501</t>
  </si>
  <si>
    <t>31521510/501</t>
  </si>
  <si>
    <t>33111490/501</t>
  </si>
  <si>
    <t>33111490/502</t>
  </si>
  <si>
    <t>33111490/503</t>
  </si>
  <si>
    <t>33111490/504</t>
  </si>
  <si>
    <t>33111490/505</t>
  </si>
  <si>
    <t>33111490/506</t>
  </si>
  <si>
    <t>33111490/507</t>
  </si>
  <si>
    <t>33111490/508</t>
  </si>
  <si>
    <t>33111490/509</t>
  </si>
  <si>
    <t>33111490/510</t>
  </si>
  <si>
    <t>33111490/511</t>
  </si>
  <si>
    <t>33111490/512</t>
  </si>
  <si>
    <t>33111490/513</t>
  </si>
  <si>
    <t>33111490/514</t>
  </si>
  <si>
    <t>33111490/515</t>
  </si>
  <si>
    <t>33111490/516</t>
  </si>
  <si>
    <t>33111490/517</t>
  </si>
  <si>
    <t>33111490/518</t>
  </si>
  <si>
    <t>33111490/519</t>
  </si>
  <si>
    <t>33111490/520</t>
  </si>
  <si>
    <t>33111490/521</t>
  </si>
  <si>
    <t>33111490/522</t>
  </si>
  <si>
    <t>33111490/523</t>
  </si>
  <si>
    <t>33111490/524</t>
  </si>
  <si>
    <t>33111490/525</t>
  </si>
  <si>
    <t>33111490/526</t>
  </si>
  <si>
    <t>33111490/527</t>
  </si>
  <si>
    <t>33111490/528</t>
  </si>
  <si>
    <t>33111490/529</t>
  </si>
  <si>
    <t>33111490/530</t>
  </si>
  <si>
    <t>33111490/531</t>
  </si>
  <si>
    <t>33111490/532</t>
  </si>
  <si>
    <t>33111490/533</t>
  </si>
  <si>
    <t>33111490/534</t>
  </si>
  <si>
    <t>33111490/535</t>
  </si>
  <si>
    <t>33111490/536</t>
  </si>
  <si>
    <t>33111490/537</t>
  </si>
  <si>
    <t>33111490/538</t>
  </si>
  <si>
    <t>33111490/539</t>
  </si>
  <si>
    <t>33141121/501</t>
  </si>
  <si>
    <t>33141121/502</t>
  </si>
  <si>
    <t>33141121/503</t>
  </si>
  <si>
    <t>33141121/504</t>
  </si>
  <si>
    <t>33141121/505</t>
  </si>
  <si>
    <t>33141121/506</t>
  </si>
  <si>
    <t>33141137/501</t>
  </si>
  <si>
    <t>33141156/501</t>
  </si>
  <si>
    <t>33141156/502</t>
  </si>
  <si>
    <t>33141156/503</t>
  </si>
  <si>
    <t>33141156/504</t>
  </si>
  <si>
    <t>33141156/505</t>
  </si>
  <si>
    <t>33141156/506</t>
  </si>
  <si>
    <t>33141211/501</t>
  </si>
  <si>
    <t>33141211/502</t>
  </si>
  <si>
    <t>33141217/501</t>
  </si>
  <si>
    <t>33141234/501</t>
  </si>
  <si>
    <t>33141234/502</t>
  </si>
  <si>
    <t>33181340/501</t>
  </si>
  <si>
    <t>33191120/501</t>
  </si>
  <si>
    <t>42121680/501</t>
  </si>
  <si>
    <t>42121680/502</t>
  </si>
  <si>
    <t>42121680/503</t>
  </si>
  <si>
    <t>42121680/504</t>
  </si>
  <si>
    <r>
      <t xml:space="preserve">Եռափեղկ շիռմա առնվազն 165սմ ընդհանուր բարձրությամբ, յուրաքանչյուր փեղկի լայնքը ոչ պակաս քան 60սմ, իրանը չժանգոտող պողպատ ոչ պակաս քան 1,9սմ տրամագծով, պատի հաստությունը առնվազն 1մմ, յուրաքանչյուր փեղկի իրանը ամբողջական մետաղական խողովակից՝ առանց անկյունային կցորդիչ դետալների, ցանկալի է առանց եռակցումների, իսկ դրանց դեպքում եռակցումը պետք է լինի հպման գծով ամբողջական՝ առանց ընդհատումների: Փեղկերի միացումը միմիանց պետք է լինի այնպիսին, որ մեկը մյուսի հանդեպ պտտվի երկու կողմի վրա ամբողջությամբ (360աստիճան), առնվազն յուրաքանչյուր փեղկի վրա առկա ոտք երկու ակերով, որոնց առանցքները իրարից հեռու են առնվազն 35սմ, քողարկող շերտը չպետք է լինի կտոր, պետք է լինի հատուկ պլաստիկից, որը ենթակա է տեղում մաքրման և ախտահանման հիվանդանոցային նյութերով: </t>
    </r>
    <r>
      <rPr>
        <b/>
        <sz val="8"/>
        <color theme="1"/>
        <rFont val="Arial Unicode"/>
        <family val="2"/>
        <charset val="204"/>
      </rPr>
      <t>Պետք է տրամադրվի առնվազն 1 տարվա երաշխիք:</t>
    </r>
  </si>
  <si>
    <r>
      <t>Трехпролетная ширма общей высотой не менее 165см, ширина каждой створки не менее 60см, корпус из нержавеющей стали с диаметром не менее 1,9 см, толщина стенки не менее 1мм, корпус каждой створки из цельнометаллической трубы: без угловых деталей прикрепления, желательно без сварок, а при сварок, швы должны быть на всю линию соприкосновения без приостоновок. Соединение створок должно быть таким, чтобы одна вокруг другого могла поворачиваться в обе стороны полностью (360 градусов), как минимум на каждой створке должен быть ножка с двумя роликами, расстояние осей между них не менее 35см, маскирующий слой не должен быть тканевым, должен быть из специального пластика, подлежащего очистке и дезинфекции на месте с использованием больничных материалов.</t>
    </r>
    <r>
      <rPr>
        <b/>
        <sz val="8"/>
        <color theme="1"/>
        <rFont val="Arial Unicode"/>
        <family val="2"/>
        <charset val="204"/>
      </rPr>
      <t xml:space="preserve"> Должно предоставлятся гарантия не менее 1 года.</t>
    </r>
  </si>
  <si>
    <t>Պահեստամաս Վերանորոգման հավաքածու 6000 ժամ</t>
  </si>
  <si>
    <t>Запчасть Ремонтный комплект 6000ч.</t>
  </si>
  <si>
    <t>42121670/502</t>
  </si>
  <si>
    <t>Վճարման պայմանները բոլոր չափաբաժինների համար</t>
  </si>
  <si>
    <t>Условия оплаты для всех лотов</t>
  </si>
  <si>
    <r>
      <rPr>
        <b/>
        <sz val="8"/>
        <rFont val="Arial Unicode"/>
        <family val="2"/>
        <charset val="204"/>
      </rPr>
      <t>**</t>
    </r>
    <r>
      <rPr>
        <sz val="8"/>
        <rFont val="Arial Unicode"/>
        <family val="2"/>
        <charset val="204"/>
      </rPr>
      <t xml:space="preserve"> Ֆինանսական միջոցները նախատեսված չեն և  ժամանակացույցը հաստատվում, կնքվում է ֆինանսական միջոցներ նախատեսվելու դեպքում:
Ընդունել ի գիտություն, որ նախատեսվելուց հետո 
Ֆինանսական միջոցները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</si>
  <si>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8"/>
        <rFont val="Arial Unicode"/>
        <family val="2"/>
        <charset val="204"/>
      </rPr>
      <t xml:space="preserve">** </t>
    </r>
    <r>
      <rPr>
        <sz val="8"/>
        <rFont val="Arial Unicode"/>
        <family val="2"/>
        <charset val="204"/>
      </rPr>
      <t xml:space="preserve">Финансовые средства не предусмотрены и
график заполняется, заключается между сторонами при предусмотрении финансовый средств.
Иметь ввиду, что Финансовые средства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</si>
  <si>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</si>
  <si>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</si>
  <si>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</si>
  <si>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</si>
  <si>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 Մասնակցության փուլում Մասնակցի կողմից նշված տվյալներից որևէ մեկը ներկայացնելու դեպքում հրավերի պահանջը համարվում է կատարված</t>
  </si>
  <si>
    <t>***На этапе участия, в случае предоставления Участником любого из этих данных, требование приглашения считается выполненным.</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</si>
  <si>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</si>
  <si>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</si>
  <si>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t>Միջանցիկ ծածկագիրը ըստ ԳՄԱ դասակարգման
CPV Код</t>
  </si>
  <si>
    <r>
      <rPr>
        <b/>
        <sz val="14"/>
        <rFont val="Arial Unicode"/>
        <family val="2"/>
        <charset val="204"/>
      </rPr>
      <t>***</t>
    </r>
    <r>
      <rPr>
        <sz val="8"/>
        <rFont val="Arial Unicode"/>
        <family val="2"/>
        <charset val="204"/>
      </rPr>
      <t xml:space="preserve"> Ապրանքային նշանը և(կամ) մոդելը և(կամ) արտադրողը
</t>
    </r>
    <r>
      <rPr>
        <b/>
        <sz val="14"/>
        <rFont val="Arial Unicode"/>
        <family val="2"/>
        <charset val="204"/>
      </rPr>
      <t>***</t>
    </r>
    <r>
      <rPr>
        <sz val="8"/>
        <rFont val="Arial Unicode"/>
        <family val="2"/>
        <charset val="204"/>
      </rPr>
      <t xml:space="preserve"> Товарный знак и/или модель и/или производитель </t>
    </r>
  </si>
  <si>
    <t>Միավորի գինը ՀՀ դրամով
Цена за единицу в драмах РА</t>
  </si>
  <si>
    <t>2025թ. Գնման պլանով նախատեսված ընդհանուր քանակը
Общее количество za 2025 год</t>
  </si>
  <si>
    <t>Ընդամենը գումարը ՀՀ դրամով
Итого Сумма в драмах РА</t>
  </si>
  <si>
    <t>ԸՆԴԱՄԵՆԸ</t>
  </si>
  <si>
    <t>ИТОГО</t>
  </si>
  <si>
    <t xml:space="preserve">  * Ընդհանուր պայմաններ չափաբաժինների համար`</t>
  </si>
  <si>
    <t xml:space="preserve">  * Общие условия для лотов:</t>
  </si>
  <si>
    <r>
      <rPr>
        <b/>
        <sz val="8"/>
        <color theme="1"/>
        <rFont val="Arial Unicode"/>
        <family val="2"/>
        <charset val="204"/>
      </rPr>
      <t xml:space="preserve">        </t>
    </r>
    <r>
      <rPr>
        <b/>
        <sz val="10"/>
        <color rgb="FFFF0000"/>
        <rFont val="Arial Unicode"/>
        <family val="2"/>
        <charset val="204"/>
      </rPr>
      <t>1-ից 53-րդ չափաբաժինների համար</t>
    </r>
    <r>
      <rPr>
        <b/>
        <sz val="8"/>
        <color theme="1"/>
        <rFont val="Arial Unicode"/>
        <family val="2"/>
        <charset val="204"/>
      </rPr>
      <t xml:space="preserve"> </t>
    </r>
    <r>
      <rPr>
        <sz val="8"/>
        <color theme="1"/>
        <rFont val="Arial Unicode"/>
        <family val="2"/>
        <charset val="204"/>
      </rPr>
      <t xml:space="preserve">Ապրանքը պետք է մատակարարվի պայմանագիրն ուժի մեջ մտնելու օրվանից 30 օրում կամ ավելի վաղ, եթե դրան համաձայն է Մատակարարը: </t>
    </r>
    <r>
      <rPr>
        <b/>
        <sz val="8"/>
        <color theme="1"/>
        <rFont val="Arial Unicode"/>
        <family val="2"/>
        <charset val="204"/>
      </rPr>
      <t xml:space="preserve">
       </t>
    </r>
    <r>
      <rPr>
        <b/>
        <sz val="10"/>
        <color rgb="FFFF0000"/>
        <rFont val="Arial Unicode"/>
        <family val="2"/>
        <charset val="204"/>
      </rPr>
      <t xml:space="preserve">  54-ից 66-րդ չափաբաժինների մասով</t>
    </r>
    <r>
      <rPr>
        <b/>
        <sz val="8"/>
        <color theme="1"/>
        <rFont val="Arial Unicode"/>
        <family val="2"/>
        <charset val="204"/>
      </rPr>
      <t xml:space="preserve"> </t>
    </r>
    <r>
      <rPr>
        <sz val="8"/>
        <color theme="1"/>
        <rFont val="Arial Unicode"/>
        <family val="2"/>
        <charset val="204"/>
      </rPr>
      <t xml:space="preserve">Պայմանագրի շրջանակներում Ապրանքի մատակարարումն իրականացվելու է 2025թ. տարվա ընթացքում, ըստ փաստացի պատվերների, ընդ որում յուրաքանչյուր պատվերի առավելագույն քանակը չի կարող լինել ավելի պայմանագրի ընդհանուր քանակի 1/2-ից, եթե դրան համաձայն չէ Վաճառողը: Առաջին խմբաքանակի մատակարարումը Գնորդը չի կարող պահանջել պայմանագրի ուժի մեջ մտնելու օրվանից հաշված 20 օրից շուտ, եթե դրան համաձայն չէ Վաճառողը: Այնուհետև, մատակարարումները պետք է իրականացվեն ըստ փաստացի պատվերների` ոչ ուշ քան 5 աշխատանքային օրվա ընթացքում: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  
            </t>
    </r>
    <r>
      <rPr>
        <b/>
        <sz val="10"/>
        <color rgb="FFFF0000"/>
        <rFont val="Arial Unicode"/>
        <family val="2"/>
        <charset val="204"/>
      </rPr>
      <t xml:space="preserve"> Բոլոր</t>
    </r>
    <r>
      <rPr>
        <sz val="8"/>
        <color theme="1"/>
        <rFont val="Arial Unicode"/>
        <family val="2"/>
        <charset val="204"/>
      </rPr>
      <t xml:space="preserve"> Մատակարարվող ապրանքները պետք է լինեն նոր, գործարանային փաթեթավորմամբ, ապրանքային նշանի և/կամ/ մոդելի և/կամ արտադրողի նշումով փաթեթի վրա, պիտանելիության ժամկետները`  հանձնման պահին առնվազն 75%-ը (եթե դա կիրառելի է), բացառությամբ այն դեպքերի, երբ Պատվիրատուն կարիքից ելնելով համաձայնում է ընդունել ավելի կարճ ժամկետով ապրանք: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</si>
  <si>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r>
      <rPr>
        <b/>
        <sz val="8"/>
        <color theme="1"/>
        <rFont val="Arial Unicode"/>
        <family val="2"/>
        <charset val="204"/>
      </rPr>
      <t xml:space="preserve">        </t>
    </r>
    <r>
      <rPr>
        <b/>
        <sz val="10"/>
        <color rgb="FFFF0000"/>
        <rFont val="Arial Unicode"/>
        <family val="2"/>
        <charset val="204"/>
      </rPr>
      <t>Для лотов с 1 по 53</t>
    </r>
    <r>
      <rPr>
        <b/>
        <sz val="8"/>
        <color theme="1"/>
        <rFont val="Arial Unicode"/>
        <family val="2"/>
        <charset val="204"/>
      </rPr>
      <t xml:space="preserve"> </t>
    </r>
    <r>
      <rPr>
        <sz val="8"/>
        <color theme="1"/>
        <rFont val="Arial Unicode"/>
        <family val="2"/>
        <charset val="204"/>
      </rPr>
      <t>Товар должен быть доставлен в течение 30 дней с даты вступления в силу контракта или раньше, если Поставщик согласен.</t>
    </r>
    <r>
      <rPr>
        <b/>
        <sz val="8"/>
        <color theme="1"/>
        <rFont val="Arial Unicode"/>
        <family val="2"/>
        <charset val="204"/>
      </rPr>
      <t xml:space="preserve">
   </t>
    </r>
    <r>
      <rPr>
        <b/>
        <sz val="10"/>
        <color rgb="FFFF0000"/>
        <rFont val="Arial Unicode"/>
        <family val="2"/>
        <charset val="204"/>
      </rPr>
      <t xml:space="preserve">    Для лотов с 54 по 66 </t>
    </r>
    <r>
      <rPr>
        <sz val="8"/>
        <color theme="1"/>
        <rFont val="Arial Unicode"/>
        <family val="2"/>
        <charset val="204"/>
      </rPr>
      <t xml:space="preserve">Товар должен доставляться в течение 2025 года., согласно фактическим заказам, максимальное количество каждого заказа не может превышать 1/2 от общего количества контракта, если Продавец не согласен с этим. Доставка первой партии Покупатель не может потребовать ранее чем за 20 дней до вступления Договора в силу, если Продавец не согласен с этим. После этого поставки должны быть осуществлены по фактическим заказам не позднее 5 рабочих дней. Указанные количества могут быть не полностью заказаны Клиентом из за фактических потребностей, и договор будет считается расторгнутым в конце расчетного года. 
         </t>
    </r>
    <r>
      <rPr>
        <b/>
        <sz val="8"/>
        <color rgb="FFFF0000"/>
        <rFont val="Arial Unicode"/>
        <family val="2"/>
        <charset val="204"/>
      </rPr>
      <t xml:space="preserve"> ВСЯ </t>
    </r>
    <r>
      <rPr>
        <sz val="8"/>
        <color theme="1"/>
        <rFont val="Arial Unicode"/>
        <family val="2"/>
        <charset val="204"/>
      </rPr>
      <t>Поставляемая продукция должна быть новой, в заводской упаковке, на пакетах должны быть указаны товарный знак и /или/ модель и/или/ производитель, срок годности не менее 75% (если это применимо) на момент доставки, за исключением случаев, когда исходя иж нужд Заказчик соглашается принимать товар с менее сроком годности. Перемещение и выгрузка товара на соответствующий склад осуществляется средствами и средствами художника. Адрес: Арменакян 108/4, Ереван.</t>
    </r>
  </si>
  <si>
    <t>Լար Տրանսդյուսերի միացման, համատեղելի Solar 8000 մոնիտորի հետ.</t>
  </si>
  <si>
    <t>*** Համարժեք հանդիսաղոցները
***  Эквивалентные товары</t>
  </si>
  <si>
    <t xml:space="preserve">Մեդլայն
</t>
  </si>
  <si>
    <t>Ansell
EPIC</t>
  </si>
  <si>
    <t xml:space="preserve">Ethicon
0 PDS VIO W9236T
</t>
  </si>
  <si>
    <t xml:space="preserve">
Atramat
X4078-150LOOP
</t>
  </si>
  <si>
    <t xml:space="preserve">
RP medical
Polypro 8732P
</t>
  </si>
  <si>
    <t xml:space="preserve">Atramat W481050
Ethicon, M650G,
</t>
  </si>
  <si>
    <t xml:space="preserve">Horizon™ 002200;
LIGACLIP™ LT200;
WEL-LOK WML-200
</t>
  </si>
  <si>
    <t xml:space="preserve">Horizon™ 001200;
LIGACLIP™ LT100;
WEL-LOK WML-202
</t>
  </si>
  <si>
    <t xml:space="preserve">Grena VCLIP </t>
  </si>
  <si>
    <t>Grena VCLIP</t>
  </si>
  <si>
    <t>Orion, 15N45DK48</t>
  </si>
  <si>
    <t>Ethicon
Prolene W2777</t>
  </si>
</sst>
</file>

<file path=xl/styles.xml><?xml version="1.0" encoding="utf-8"?>
<styleSheet xmlns="http://schemas.openxmlformats.org/spreadsheetml/2006/main">
  <numFmts count="1">
    <numFmt numFmtId="164" formatCode="#,##0.0"/>
  </numFmts>
  <fonts count="12">
    <font>
      <sz val="11"/>
      <color theme="1"/>
      <name val="Calibri"/>
      <family val="2"/>
      <scheme val="minor"/>
    </font>
    <font>
      <sz val="11"/>
      <color theme="1"/>
      <name val="Calibri"/>
      <family val="2"/>
      <scheme val="minor"/>
    </font>
    <font>
      <sz val="8"/>
      <color theme="1"/>
      <name val="Arial Unicode"/>
      <family val="2"/>
      <charset val="204"/>
    </font>
    <font>
      <sz val="8"/>
      <name val="Arial"/>
      <family val="2"/>
      <charset val="204"/>
    </font>
    <font>
      <sz val="8"/>
      <name val="Arial Unicode"/>
      <family val="2"/>
      <charset val="204"/>
    </font>
    <font>
      <b/>
      <sz val="8"/>
      <color theme="1"/>
      <name val="Arial Unicode"/>
      <family val="2"/>
      <charset val="204"/>
    </font>
    <font>
      <sz val="8"/>
      <color indexed="8"/>
      <name val="Arial Unicode"/>
      <family val="2"/>
      <charset val="204"/>
    </font>
    <font>
      <b/>
      <sz val="8"/>
      <name val="Arial Unicode"/>
      <family val="2"/>
      <charset val="204"/>
    </font>
    <font>
      <sz val="10"/>
      <color theme="1"/>
      <name val="Arial Unicode"/>
      <family val="2"/>
      <charset val="204"/>
    </font>
    <font>
      <b/>
      <sz val="10"/>
      <color rgb="FFFF0000"/>
      <name val="Arial Unicode"/>
      <family val="2"/>
      <charset val="204"/>
    </font>
    <font>
      <b/>
      <sz val="14"/>
      <name val="Arial Unicode"/>
      <family val="2"/>
      <charset val="204"/>
    </font>
    <font>
      <b/>
      <sz val="8"/>
      <color rgb="FFFF0000"/>
      <name val="Arial Unicode"/>
      <family val="2"/>
      <charset val="204"/>
    </font>
  </fonts>
  <fills count="4">
    <fill>
      <patternFill patternType="none"/>
    </fill>
    <fill>
      <patternFill patternType="gray125"/>
    </fill>
    <fill>
      <patternFill patternType="solid">
        <fgColor rgb="FF00B05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s>
  <cellStyleXfs count="2">
    <xf numFmtId="0" fontId="0" fillId="0" borderId="0"/>
    <xf numFmtId="0" fontId="1" fillId="0" borderId="0"/>
  </cellStyleXfs>
  <cellXfs count="66">
    <xf numFmtId="0" fontId="0" fillId="0" borderId="0" xfId="0"/>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horizontal="center" vertical="center" wrapText="1"/>
    </xf>
    <xf numFmtId="164" fontId="2" fillId="0" borderId="1" xfId="0" applyNumberFormat="1" applyFont="1" applyBorder="1" applyAlignment="1">
      <alignment horizontal="right" vertical="center" wrapText="1"/>
    </xf>
    <xf numFmtId="0" fontId="2" fillId="0" borderId="0" xfId="0" applyFont="1" applyAlignment="1">
      <alignment horizontal="center" vertical="center" wrapText="1"/>
    </xf>
    <xf numFmtId="0" fontId="2" fillId="0" borderId="1" xfId="0" applyFont="1" applyFill="1" applyBorder="1" applyAlignment="1">
      <alignment vertical="center" wrapText="1"/>
    </xf>
    <xf numFmtId="0" fontId="3"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3"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164" fontId="2" fillId="0" borderId="1" xfId="0" applyNumberFormat="1" applyFont="1" applyFill="1" applyBorder="1" applyAlignment="1">
      <alignment horizontal="right" vertical="center" wrapText="1"/>
    </xf>
    <xf numFmtId="0" fontId="2" fillId="2"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xf numFmtId="0" fontId="4" fillId="0" borderId="1" xfId="0" applyFont="1" applyFill="1" applyBorder="1" applyAlignment="1" applyProtection="1">
      <alignment horizontal="left" vertical="center" wrapText="1"/>
      <protection locked="0"/>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3" fontId="6"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lignment horizontal="left" vertical="center" wrapText="1"/>
    </xf>
    <xf numFmtId="3" fontId="4" fillId="0" borderId="1" xfId="0" applyNumberFormat="1" applyFont="1" applyFill="1" applyBorder="1" applyAlignment="1">
      <alignment horizontal="center" vertical="center" wrapText="1"/>
    </xf>
    <xf numFmtId="0" fontId="2" fillId="0" borderId="0" xfId="0" applyFont="1" applyFill="1" applyAlignment="1"/>
    <xf numFmtId="0" fontId="2" fillId="0" borderId="1" xfId="0" applyFont="1" applyFill="1" applyBorder="1" applyAlignment="1">
      <alignment horizontal="center" vertical="center"/>
    </xf>
    <xf numFmtId="3" fontId="2" fillId="0" borderId="1" xfId="0" applyNumberFormat="1" applyFont="1" applyBorder="1" applyAlignment="1">
      <alignment horizontal="right" vertical="center" wrapText="1"/>
    </xf>
    <xf numFmtId="3" fontId="2" fillId="0" borderId="1" xfId="0" applyNumberFormat="1"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left" vertical="center" wrapText="1"/>
    </xf>
    <xf numFmtId="0" fontId="2" fillId="0" borderId="0" xfId="0" applyFont="1" applyFill="1" applyAlignment="1">
      <alignment horizontal="right" vertical="center" wrapText="1"/>
    </xf>
    <xf numFmtId="164" fontId="2" fillId="0" borderId="0" xfId="0" applyNumberFormat="1" applyFont="1" applyAlignment="1">
      <alignment horizontal="right" vertical="center" wrapText="1"/>
    </xf>
    <xf numFmtId="0" fontId="2" fillId="0" borderId="1" xfId="0" applyFont="1" applyFill="1" applyBorder="1" applyAlignment="1">
      <alignment horizontal="center"/>
    </xf>
    <xf numFmtId="0" fontId="2" fillId="0" borderId="1" xfId="0" applyFont="1" applyFill="1" applyBorder="1" applyAlignment="1">
      <alignment horizontal="right" vertical="center"/>
    </xf>
    <xf numFmtId="0" fontId="2" fillId="0" borderId="0" xfId="0" applyFont="1" applyFill="1" applyBorder="1" applyAlignment="1">
      <alignment horizontal="center"/>
    </xf>
    <xf numFmtId="0" fontId="2" fillId="0" borderId="0" xfId="0" applyFont="1" applyFill="1" applyBorder="1"/>
    <xf numFmtId="0" fontId="2" fillId="0" borderId="0" xfId="0" applyFont="1" applyFill="1" applyBorder="1" applyAlignment="1"/>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xf>
    <xf numFmtId="0" fontId="2" fillId="0" borderId="0" xfId="0" applyFont="1" applyFill="1" applyBorder="1" applyAlignment="1">
      <alignment horizontal="center" vertical="center"/>
    </xf>
    <xf numFmtId="0" fontId="8" fillId="0" borderId="0" xfId="0" applyFont="1" applyFill="1" applyAlignment="1">
      <alignment horizontal="center"/>
    </xf>
    <xf numFmtId="0" fontId="9" fillId="0" borderId="0" xfId="0" applyFont="1" applyFill="1" applyAlignment="1">
      <alignment horizontal="left"/>
    </xf>
    <xf numFmtId="0" fontId="8" fillId="0" borderId="0" xfId="0" applyFont="1" applyFill="1"/>
    <xf numFmtId="0" fontId="8" fillId="0" borderId="0" xfId="0" applyFont="1" applyFill="1" applyAlignment="1"/>
    <xf numFmtId="0" fontId="8" fillId="0" borderId="0" xfId="0" applyFont="1" applyFill="1" applyAlignment="1">
      <alignment horizontal="right" vertical="center"/>
    </xf>
    <xf numFmtId="0" fontId="8" fillId="0" borderId="0" xfId="0" applyFont="1" applyFill="1" applyAlignment="1">
      <alignment horizontal="center" vertical="center"/>
    </xf>
    <xf numFmtId="0" fontId="2" fillId="0" borderId="0" xfId="0" applyFont="1" applyFill="1" applyAlignment="1">
      <alignment horizont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2" fillId="0" borderId="1" xfId="0" applyFont="1" applyFill="1" applyBorder="1"/>
    <xf numFmtId="0" fontId="2" fillId="0" borderId="1" xfId="0" applyFont="1" applyFill="1" applyBorder="1" applyAlignment="1"/>
    <xf numFmtId="0" fontId="4" fillId="0" borderId="1" xfId="0" applyFont="1" applyFill="1" applyBorder="1" applyAlignment="1">
      <alignment horizontal="right" vertical="center" wrapText="1"/>
    </xf>
    <xf numFmtId="0" fontId="2" fillId="3" borderId="1" xfId="0" applyFont="1" applyFill="1" applyBorder="1" applyAlignment="1">
      <alignment horizontal="left" vertical="center" wrapText="1"/>
    </xf>
    <xf numFmtId="0" fontId="2" fillId="0" borderId="3" xfId="0" applyFont="1" applyBorder="1" applyAlignment="1">
      <alignment horizontal="center" vertical="center" wrapText="1"/>
    </xf>
    <xf numFmtId="0" fontId="2" fillId="0" borderId="3" xfId="0" applyFont="1" applyBorder="1" applyAlignment="1">
      <alignment vertical="center" wrapText="1"/>
    </xf>
    <xf numFmtId="0" fontId="3" fillId="0" borderId="4" xfId="0" applyFont="1" applyBorder="1" applyAlignment="1">
      <alignment horizontal="center" vertical="center" wrapText="1"/>
    </xf>
    <xf numFmtId="0" fontId="2" fillId="0" borderId="3" xfId="0" applyFont="1" applyBorder="1" applyAlignment="1">
      <alignment horizontal="left" vertical="center" wrapText="1"/>
    </xf>
    <xf numFmtId="164" fontId="2" fillId="0" borderId="3" xfId="0" applyNumberFormat="1" applyFont="1" applyFill="1" applyBorder="1" applyAlignment="1">
      <alignment horizontal="right" vertical="center" wrapText="1"/>
    </xf>
    <xf numFmtId="3" fontId="2" fillId="0" borderId="3"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NumberFormat="1" applyFont="1" applyBorder="1" applyAlignment="1">
      <alignment horizontal="right" vertical="center" wrapText="1"/>
    </xf>
    <xf numFmtId="0" fontId="4" fillId="0" borderId="1" xfId="0" applyNumberFormat="1" applyFont="1" applyFill="1" applyBorder="1" applyAlignment="1">
      <alignment horizontal="right" vertical="center" wrapText="1"/>
    </xf>
    <xf numFmtId="0" fontId="4" fillId="0" borderId="1" xfId="0" applyNumberFormat="1" applyFont="1" applyFill="1" applyBorder="1" applyAlignment="1">
      <alignment horizontal="center" vertical="center" wrapText="1"/>
    </xf>
    <xf numFmtId="0" fontId="2" fillId="0" borderId="3" xfId="0" applyNumberFormat="1" applyFont="1" applyBorder="1" applyAlignment="1">
      <alignment horizontal="right" vertical="center" wrapText="1"/>
    </xf>
    <xf numFmtId="0" fontId="4" fillId="0" borderId="1" xfId="0" applyFont="1" applyBorder="1" applyAlignment="1">
      <alignment horizontal="left" vertical="center" wrapText="1"/>
    </xf>
    <xf numFmtId="0" fontId="9" fillId="0" borderId="1" xfId="0" applyFont="1" applyFill="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4482</xdr:colOff>
      <xdr:row>71</xdr:row>
      <xdr:rowOff>2689</xdr:rowOff>
    </xdr:from>
    <xdr:to>
      <xdr:col>3</xdr:col>
      <xdr:colOff>629322</xdr:colOff>
      <xdr:row>71</xdr:row>
      <xdr:rowOff>2689</xdr:rowOff>
    </xdr:to>
    <xdr:sp macro="" textlink="">
      <xdr:nvSpPr>
        <xdr:cNvPr id="2" name="Text Box 14">
          <a:extLst>
            <a:ext uri="{FF2B5EF4-FFF2-40B4-BE49-F238E27FC236}">
              <a16:creationId xmlns="" xmlns:a16="http://schemas.microsoft.com/office/drawing/2014/main" id="{00000000-0008-0000-0000-00004A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3" name="Text Box 16">
          <a:extLst>
            <a:ext uri="{FF2B5EF4-FFF2-40B4-BE49-F238E27FC236}">
              <a16:creationId xmlns="" xmlns:a16="http://schemas.microsoft.com/office/drawing/2014/main" id="{00000000-0008-0000-0000-00004B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4" name="Text Box 20">
          <a:extLst>
            <a:ext uri="{FF2B5EF4-FFF2-40B4-BE49-F238E27FC236}">
              <a16:creationId xmlns="" xmlns:a16="http://schemas.microsoft.com/office/drawing/2014/main" id="{00000000-0008-0000-0000-00004C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5" name="Text Box 22">
          <a:extLst>
            <a:ext uri="{FF2B5EF4-FFF2-40B4-BE49-F238E27FC236}">
              <a16:creationId xmlns="" xmlns:a16="http://schemas.microsoft.com/office/drawing/2014/main" id="{00000000-0008-0000-0000-00004D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6" name="Text Box 26">
          <a:extLst>
            <a:ext uri="{FF2B5EF4-FFF2-40B4-BE49-F238E27FC236}">
              <a16:creationId xmlns="" xmlns:a16="http://schemas.microsoft.com/office/drawing/2014/main" id="{00000000-0008-0000-0000-00004E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7" name="Text Box 28">
          <a:extLst>
            <a:ext uri="{FF2B5EF4-FFF2-40B4-BE49-F238E27FC236}">
              <a16:creationId xmlns="" xmlns:a16="http://schemas.microsoft.com/office/drawing/2014/main" id="{00000000-0008-0000-0000-00004F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8" name="Text Box 30">
          <a:extLst>
            <a:ext uri="{FF2B5EF4-FFF2-40B4-BE49-F238E27FC236}">
              <a16:creationId xmlns="" xmlns:a16="http://schemas.microsoft.com/office/drawing/2014/main" id="{00000000-0008-0000-0000-000050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9" name="Text Box 32">
          <a:extLst>
            <a:ext uri="{FF2B5EF4-FFF2-40B4-BE49-F238E27FC236}">
              <a16:creationId xmlns="" xmlns:a16="http://schemas.microsoft.com/office/drawing/2014/main" id="{00000000-0008-0000-0000-000051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554948</xdr:colOff>
      <xdr:row>71</xdr:row>
      <xdr:rowOff>2689</xdr:rowOff>
    </xdr:to>
    <xdr:sp macro="" textlink="">
      <xdr:nvSpPr>
        <xdr:cNvPr id="10" name="Text Box 33">
          <a:extLst>
            <a:ext uri="{FF2B5EF4-FFF2-40B4-BE49-F238E27FC236}">
              <a16:creationId xmlns="" xmlns:a16="http://schemas.microsoft.com/office/drawing/2014/main" id="{00000000-0008-0000-0000-000052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554948</xdr:colOff>
      <xdr:row>71</xdr:row>
      <xdr:rowOff>2689</xdr:rowOff>
    </xdr:to>
    <xdr:sp macro="" textlink="">
      <xdr:nvSpPr>
        <xdr:cNvPr id="11" name="Text Box 32">
          <a:extLst>
            <a:ext uri="{FF2B5EF4-FFF2-40B4-BE49-F238E27FC236}">
              <a16:creationId xmlns="" xmlns:a16="http://schemas.microsoft.com/office/drawing/2014/main" id="{00000000-0008-0000-0000-000053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12" name="Text Box 36">
          <a:extLst>
            <a:ext uri="{FF2B5EF4-FFF2-40B4-BE49-F238E27FC236}">
              <a16:creationId xmlns="" xmlns:a16="http://schemas.microsoft.com/office/drawing/2014/main" id="{00000000-0008-0000-0000-000054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13" name="Text Box 38">
          <a:extLst>
            <a:ext uri="{FF2B5EF4-FFF2-40B4-BE49-F238E27FC236}">
              <a16:creationId xmlns="" xmlns:a16="http://schemas.microsoft.com/office/drawing/2014/main" id="{00000000-0008-0000-0000-000055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14" name="Text Box 42">
          <a:extLst>
            <a:ext uri="{FF2B5EF4-FFF2-40B4-BE49-F238E27FC236}">
              <a16:creationId xmlns="" xmlns:a16="http://schemas.microsoft.com/office/drawing/2014/main" id="{00000000-0008-0000-0000-000056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15" name="Text Box 44">
          <a:extLst>
            <a:ext uri="{FF2B5EF4-FFF2-40B4-BE49-F238E27FC236}">
              <a16:creationId xmlns="" xmlns:a16="http://schemas.microsoft.com/office/drawing/2014/main" id="{00000000-0008-0000-0000-000057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16" name="Text Box 46">
          <a:extLst>
            <a:ext uri="{FF2B5EF4-FFF2-40B4-BE49-F238E27FC236}">
              <a16:creationId xmlns="" xmlns:a16="http://schemas.microsoft.com/office/drawing/2014/main" id="{00000000-0008-0000-0000-000058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17" name="Text Box 48">
          <a:extLst>
            <a:ext uri="{FF2B5EF4-FFF2-40B4-BE49-F238E27FC236}">
              <a16:creationId xmlns="" xmlns:a16="http://schemas.microsoft.com/office/drawing/2014/main" id="{00000000-0008-0000-0000-000059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554948</xdr:colOff>
      <xdr:row>71</xdr:row>
      <xdr:rowOff>2689</xdr:rowOff>
    </xdr:to>
    <xdr:sp macro="" textlink="">
      <xdr:nvSpPr>
        <xdr:cNvPr id="18" name="Text Box 33">
          <a:extLst>
            <a:ext uri="{FF2B5EF4-FFF2-40B4-BE49-F238E27FC236}">
              <a16:creationId xmlns="" xmlns:a16="http://schemas.microsoft.com/office/drawing/2014/main" id="{00000000-0008-0000-0000-00005A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554948</xdr:colOff>
      <xdr:row>71</xdr:row>
      <xdr:rowOff>2689</xdr:rowOff>
    </xdr:to>
    <xdr:sp macro="" textlink="">
      <xdr:nvSpPr>
        <xdr:cNvPr id="19" name="Text Box 32">
          <a:extLst>
            <a:ext uri="{FF2B5EF4-FFF2-40B4-BE49-F238E27FC236}">
              <a16:creationId xmlns="" xmlns:a16="http://schemas.microsoft.com/office/drawing/2014/main" id="{00000000-0008-0000-0000-00005B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20" name="Text Box 14">
          <a:extLst>
            <a:ext uri="{FF2B5EF4-FFF2-40B4-BE49-F238E27FC236}">
              <a16:creationId xmlns="" xmlns:a16="http://schemas.microsoft.com/office/drawing/2014/main" id="{00000000-0008-0000-0000-00004A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21" name="Text Box 16">
          <a:extLst>
            <a:ext uri="{FF2B5EF4-FFF2-40B4-BE49-F238E27FC236}">
              <a16:creationId xmlns="" xmlns:a16="http://schemas.microsoft.com/office/drawing/2014/main" id="{00000000-0008-0000-0000-00004B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22" name="Text Box 20">
          <a:extLst>
            <a:ext uri="{FF2B5EF4-FFF2-40B4-BE49-F238E27FC236}">
              <a16:creationId xmlns="" xmlns:a16="http://schemas.microsoft.com/office/drawing/2014/main" id="{00000000-0008-0000-0000-00004C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23" name="Text Box 22">
          <a:extLst>
            <a:ext uri="{FF2B5EF4-FFF2-40B4-BE49-F238E27FC236}">
              <a16:creationId xmlns="" xmlns:a16="http://schemas.microsoft.com/office/drawing/2014/main" id="{00000000-0008-0000-0000-00004D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24" name="Text Box 26">
          <a:extLst>
            <a:ext uri="{FF2B5EF4-FFF2-40B4-BE49-F238E27FC236}">
              <a16:creationId xmlns="" xmlns:a16="http://schemas.microsoft.com/office/drawing/2014/main" id="{00000000-0008-0000-0000-00004E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25" name="Text Box 28">
          <a:extLst>
            <a:ext uri="{FF2B5EF4-FFF2-40B4-BE49-F238E27FC236}">
              <a16:creationId xmlns="" xmlns:a16="http://schemas.microsoft.com/office/drawing/2014/main" id="{00000000-0008-0000-0000-00004F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26" name="Text Box 30">
          <a:extLst>
            <a:ext uri="{FF2B5EF4-FFF2-40B4-BE49-F238E27FC236}">
              <a16:creationId xmlns="" xmlns:a16="http://schemas.microsoft.com/office/drawing/2014/main" id="{00000000-0008-0000-0000-000050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27" name="Text Box 32">
          <a:extLst>
            <a:ext uri="{FF2B5EF4-FFF2-40B4-BE49-F238E27FC236}">
              <a16:creationId xmlns="" xmlns:a16="http://schemas.microsoft.com/office/drawing/2014/main" id="{00000000-0008-0000-0000-000051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554948</xdr:colOff>
      <xdr:row>71</xdr:row>
      <xdr:rowOff>2689</xdr:rowOff>
    </xdr:to>
    <xdr:sp macro="" textlink="">
      <xdr:nvSpPr>
        <xdr:cNvPr id="28" name="Text Box 33">
          <a:extLst>
            <a:ext uri="{FF2B5EF4-FFF2-40B4-BE49-F238E27FC236}">
              <a16:creationId xmlns="" xmlns:a16="http://schemas.microsoft.com/office/drawing/2014/main" id="{00000000-0008-0000-0000-000052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554948</xdr:colOff>
      <xdr:row>71</xdr:row>
      <xdr:rowOff>2689</xdr:rowOff>
    </xdr:to>
    <xdr:sp macro="" textlink="">
      <xdr:nvSpPr>
        <xdr:cNvPr id="29" name="Text Box 32">
          <a:extLst>
            <a:ext uri="{FF2B5EF4-FFF2-40B4-BE49-F238E27FC236}">
              <a16:creationId xmlns="" xmlns:a16="http://schemas.microsoft.com/office/drawing/2014/main" id="{00000000-0008-0000-0000-000053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30" name="Text Box 36">
          <a:extLst>
            <a:ext uri="{FF2B5EF4-FFF2-40B4-BE49-F238E27FC236}">
              <a16:creationId xmlns="" xmlns:a16="http://schemas.microsoft.com/office/drawing/2014/main" id="{00000000-0008-0000-0000-000054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31" name="Text Box 38">
          <a:extLst>
            <a:ext uri="{FF2B5EF4-FFF2-40B4-BE49-F238E27FC236}">
              <a16:creationId xmlns="" xmlns:a16="http://schemas.microsoft.com/office/drawing/2014/main" id="{00000000-0008-0000-0000-000055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32" name="Text Box 42">
          <a:extLst>
            <a:ext uri="{FF2B5EF4-FFF2-40B4-BE49-F238E27FC236}">
              <a16:creationId xmlns="" xmlns:a16="http://schemas.microsoft.com/office/drawing/2014/main" id="{00000000-0008-0000-0000-000056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33" name="Text Box 44">
          <a:extLst>
            <a:ext uri="{FF2B5EF4-FFF2-40B4-BE49-F238E27FC236}">
              <a16:creationId xmlns="" xmlns:a16="http://schemas.microsoft.com/office/drawing/2014/main" id="{00000000-0008-0000-0000-000057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34" name="Text Box 46">
          <a:extLst>
            <a:ext uri="{FF2B5EF4-FFF2-40B4-BE49-F238E27FC236}">
              <a16:creationId xmlns="" xmlns:a16="http://schemas.microsoft.com/office/drawing/2014/main" id="{00000000-0008-0000-0000-000058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629322</xdr:colOff>
      <xdr:row>71</xdr:row>
      <xdr:rowOff>2689</xdr:rowOff>
    </xdr:to>
    <xdr:sp macro="" textlink="">
      <xdr:nvSpPr>
        <xdr:cNvPr id="35" name="Text Box 48">
          <a:extLst>
            <a:ext uri="{FF2B5EF4-FFF2-40B4-BE49-F238E27FC236}">
              <a16:creationId xmlns="" xmlns:a16="http://schemas.microsoft.com/office/drawing/2014/main" id="{00000000-0008-0000-0000-000059000000}"/>
            </a:ext>
          </a:extLst>
        </xdr:cNvPr>
        <xdr:cNvSpPr txBox="1">
          <a:spLocks noChangeArrowheads="1"/>
        </xdr:cNvSpPr>
      </xdr:nvSpPr>
      <xdr:spPr bwMode="auto">
        <a:xfrm>
          <a:off x="1703742" y="17379202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554948</xdr:colOff>
      <xdr:row>71</xdr:row>
      <xdr:rowOff>2689</xdr:rowOff>
    </xdr:to>
    <xdr:sp macro="" textlink="">
      <xdr:nvSpPr>
        <xdr:cNvPr id="36" name="Text Box 33">
          <a:extLst>
            <a:ext uri="{FF2B5EF4-FFF2-40B4-BE49-F238E27FC236}">
              <a16:creationId xmlns="" xmlns:a16="http://schemas.microsoft.com/office/drawing/2014/main" id="{00000000-0008-0000-0000-00005A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71</xdr:row>
      <xdr:rowOff>2689</xdr:rowOff>
    </xdr:from>
    <xdr:to>
      <xdr:col>3</xdr:col>
      <xdr:colOff>554948</xdr:colOff>
      <xdr:row>71</xdr:row>
      <xdr:rowOff>2689</xdr:rowOff>
    </xdr:to>
    <xdr:sp macro="" textlink="">
      <xdr:nvSpPr>
        <xdr:cNvPr id="37" name="Text Box 32">
          <a:extLst>
            <a:ext uri="{FF2B5EF4-FFF2-40B4-BE49-F238E27FC236}">
              <a16:creationId xmlns="" xmlns:a16="http://schemas.microsoft.com/office/drawing/2014/main" id="{00000000-0008-0000-0000-00005B000000}"/>
            </a:ext>
          </a:extLst>
        </xdr:cNvPr>
        <xdr:cNvSpPr txBox="1">
          <a:spLocks noChangeArrowheads="1"/>
        </xdr:cNvSpPr>
      </xdr:nvSpPr>
      <xdr:spPr bwMode="auto">
        <a:xfrm>
          <a:off x="1703742" y="17379202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S82"/>
  <sheetViews>
    <sheetView tabSelected="1" topLeftCell="A59" zoomScale="85" zoomScaleNormal="85" workbookViewId="0">
      <selection activeCell="G4" sqref="G4"/>
    </sheetView>
  </sheetViews>
  <sheetFormatPr defaultRowHeight="10.199999999999999"/>
  <cols>
    <col min="1" max="1" width="6" style="7" customWidth="1"/>
    <col min="2" max="2" width="9" style="28" hidden="1" customWidth="1"/>
    <col min="3" max="3" width="11.6640625" style="29" hidden="1" customWidth="1"/>
    <col min="4" max="5" width="21.33203125" style="29" customWidth="1"/>
    <col min="6" max="6" width="14.6640625" style="7" customWidth="1"/>
    <col min="7" max="7" width="16.77734375" style="7" customWidth="1"/>
    <col min="8" max="8" width="57.109375" style="29" customWidth="1"/>
    <col min="9" max="9" width="54" style="29" customWidth="1"/>
    <col min="10" max="10" width="8.33203125" style="7" customWidth="1"/>
    <col min="11" max="11" width="8" style="7" customWidth="1"/>
    <col min="12" max="12" width="9.88671875" style="30" customWidth="1"/>
    <col min="13" max="13" width="8.88671875" style="16"/>
    <col min="14" max="14" width="14" style="31" customWidth="1"/>
    <col min="15" max="16384" width="8.88671875" style="7"/>
  </cols>
  <sheetData>
    <row r="1" spans="1:14" ht="112.2">
      <c r="A1" s="1" t="s">
        <v>0</v>
      </c>
      <c r="B1" s="13" t="s">
        <v>328</v>
      </c>
      <c r="C1" s="13" t="s">
        <v>328</v>
      </c>
      <c r="D1" s="3" t="s">
        <v>1</v>
      </c>
      <c r="E1" s="3" t="s">
        <v>2</v>
      </c>
      <c r="F1" s="19" t="s">
        <v>329</v>
      </c>
      <c r="G1" s="65" t="s">
        <v>340</v>
      </c>
      <c r="H1" s="3" t="s">
        <v>3</v>
      </c>
      <c r="I1" s="3" t="s">
        <v>4</v>
      </c>
      <c r="J1" s="1" t="s">
        <v>5</v>
      </c>
      <c r="K1" s="1" t="s">
        <v>6</v>
      </c>
      <c r="L1" s="51" t="s">
        <v>330</v>
      </c>
      <c r="M1" s="19" t="s">
        <v>331</v>
      </c>
      <c r="N1" s="51" t="s">
        <v>332</v>
      </c>
    </row>
    <row r="2" spans="1:14" ht="27" customHeight="1">
      <c r="A2" s="1">
        <v>1</v>
      </c>
      <c r="B2" s="8">
        <v>33141211</v>
      </c>
      <c r="C2" s="9" t="s">
        <v>300</v>
      </c>
      <c r="D2" s="3" t="s">
        <v>207</v>
      </c>
      <c r="E2" s="64" t="s">
        <v>206</v>
      </c>
      <c r="F2" s="10"/>
      <c r="G2" s="10"/>
      <c r="H2" s="11" t="s">
        <v>205</v>
      </c>
      <c r="I2" s="3" t="s">
        <v>204</v>
      </c>
      <c r="J2" s="1" t="s">
        <v>26</v>
      </c>
      <c r="K2" s="1" t="s">
        <v>27</v>
      </c>
      <c r="L2" s="6">
        <v>53000</v>
      </c>
      <c r="M2" s="12">
        <v>4</v>
      </c>
      <c r="N2" s="60">
        <f t="shared" ref="N2:N26" si="0">L2*M2</f>
        <v>212000</v>
      </c>
    </row>
    <row r="3" spans="1:14" ht="20.399999999999999">
      <c r="A3" s="1">
        <v>2</v>
      </c>
      <c r="B3" s="2">
        <v>9211200</v>
      </c>
      <c r="C3" s="9" t="s">
        <v>246</v>
      </c>
      <c r="D3" s="13" t="s">
        <v>112</v>
      </c>
      <c r="E3" s="3" t="s">
        <v>113</v>
      </c>
      <c r="F3" s="1"/>
      <c r="G3" s="1"/>
      <c r="H3" s="3" t="s">
        <v>244</v>
      </c>
      <c r="I3" s="3" t="s">
        <v>245</v>
      </c>
      <c r="J3" s="1" t="s">
        <v>114</v>
      </c>
      <c r="K3" s="1" t="s">
        <v>115</v>
      </c>
      <c r="L3" s="14">
        <v>8377</v>
      </c>
      <c r="M3" s="12">
        <v>120</v>
      </c>
      <c r="N3" s="60">
        <f>L3*M3</f>
        <v>1005240</v>
      </c>
    </row>
    <row r="4" spans="1:14" ht="132.6">
      <c r="A4" s="1">
        <v>3</v>
      </c>
      <c r="B4" s="2">
        <v>33191120</v>
      </c>
      <c r="C4" s="9" t="s">
        <v>306</v>
      </c>
      <c r="D4" s="3" t="s">
        <v>116</v>
      </c>
      <c r="E4" s="3" t="s">
        <v>117</v>
      </c>
      <c r="F4" s="1"/>
      <c r="G4" s="1"/>
      <c r="H4" s="3" t="s">
        <v>311</v>
      </c>
      <c r="I4" s="3" t="s">
        <v>312</v>
      </c>
      <c r="J4" s="1" t="s">
        <v>26</v>
      </c>
      <c r="K4" s="1" t="s">
        <v>27</v>
      </c>
      <c r="L4" s="14">
        <v>80000</v>
      </c>
      <c r="M4" s="12">
        <v>20</v>
      </c>
      <c r="N4" s="60">
        <f t="shared" si="0"/>
        <v>1600000</v>
      </c>
    </row>
    <row r="5" spans="1:14" ht="20.399999999999999">
      <c r="A5" s="1">
        <v>4</v>
      </c>
      <c r="B5" s="2">
        <v>33111490</v>
      </c>
      <c r="C5" s="9" t="s">
        <v>248</v>
      </c>
      <c r="D5" s="3" t="s">
        <v>7</v>
      </c>
      <c r="E5" s="3" t="s">
        <v>28</v>
      </c>
      <c r="F5" s="1"/>
      <c r="G5" s="1"/>
      <c r="H5" s="3" t="s">
        <v>29</v>
      </c>
      <c r="I5" s="3" t="s">
        <v>30</v>
      </c>
      <c r="J5" s="1" t="s">
        <v>26</v>
      </c>
      <c r="K5" s="1" t="s">
        <v>27</v>
      </c>
      <c r="L5" s="14">
        <v>144000</v>
      </c>
      <c r="M5" s="12">
        <v>2</v>
      </c>
      <c r="N5" s="60">
        <f t="shared" si="0"/>
        <v>288000</v>
      </c>
    </row>
    <row r="6" spans="1:14" ht="30.6">
      <c r="A6" s="1">
        <v>5</v>
      </c>
      <c r="B6" s="2">
        <v>33111490</v>
      </c>
      <c r="C6" s="9" t="s">
        <v>249</v>
      </c>
      <c r="D6" s="3" t="s">
        <v>8</v>
      </c>
      <c r="E6" s="3" t="s">
        <v>31</v>
      </c>
      <c r="F6" s="1"/>
      <c r="G6" s="1"/>
      <c r="H6" s="3" t="s">
        <v>32</v>
      </c>
      <c r="I6" s="3" t="s">
        <v>33</v>
      </c>
      <c r="J6" s="1" t="s">
        <v>26</v>
      </c>
      <c r="K6" s="1" t="s">
        <v>27</v>
      </c>
      <c r="L6" s="14">
        <v>24000</v>
      </c>
      <c r="M6" s="12">
        <v>5</v>
      </c>
      <c r="N6" s="60">
        <f t="shared" si="0"/>
        <v>120000</v>
      </c>
    </row>
    <row r="7" spans="1:14" ht="30.6">
      <c r="A7" s="1">
        <v>6</v>
      </c>
      <c r="B7" s="2">
        <v>33111490</v>
      </c>
      <c r="C7" s="9" t="s">
        <v>250</v>
      </c>
      <c r="D7" s="3" t="s">
        <v>9</v>
      </c>
      <c r="E7" s="3" t="s">
        <v>34</v>
      </c>
      <c r="F7" s="1"/>
      <c r="G7" s="1"/>
      <c r="H7" s="3" t="s">
        <v>35</v>
      </c>
      <c r="I7" s="3" t="s">
        <v>36</v>
      </c>
      <c r="J7" s="1" t="s">
        <v>26</v>
      </c>
      <c r="K7" s="1" t="s">
        <v>27</v>
      </c>
      <c r="L7" s="14">
        <v>90000</v>
      </c>
      <c r="M7" s="12">
        <v>1</v>
      </c>
      <c r="N7" s="60">
        <f t="shared" si="0"/>
        <v>90000</v>
      </c>
    </row>
    <row r="8" spans="1:14" ht="20.399999999999999">
      <c r="A8" s="1">
        <v>7</v>
      </c>
      <c r="B8" s="2">
        <v>33111490</v>
      </c>
      <c r="C8" s="9" t="s">
        <v>251</v>
      </c>
      <c r="D8" s="3" t="s">
        <v>10</v>
      </c>
      <c r="E8" s="3" t="s">
        <v>37</v>
      </c>
      <c r="F8" s="1"/>
      <c r="G8" s="1"/>
      <c r="H8" s="3" t="s">
        <v>40</v>
      </c>
      <c r="I8" s="3" t="s">
        <v>41</v>
      </c>
      <c r="J8" s="1" t="s">
        <v>26</v>
      </c>
      <c r="K8" s="1" t="s">
        <v>27</v>
      </c>
      <c r="L8" s="14">
        <v>112000</v>
      </c>
      <c r="M8" s="12">
        <v>1</v>
      </c>
      <c r="N8" s="60">
        <f t="shared" si="0"/>
        <v>112000</v>
      </c>
    </row>
    <row r="9" spans="1:14" ht="20.399999999999999">
      <c r="A9" s="1">
        <v>8</v>
      </c>
      <c r="B9" s="2">
        <v>33111490</v>
      </c>
      <c r="C9" s="9" t="s">
        <v>252</v>
      </c>
      <c r="D9" s="3" t="s">
        <v>10</v>
      </c>
      <c r="E9" s="3" t="s">
        <v>37</v>
      </c>
      <c r="F9" s="1"/>
      <c r="G9" s="1"/>
      <c r="H9" s="3" t="s">
        <v>38</v>
      </c>
      <c r="I9" s="3" t="s">
        <v>39</v>
      </c>
      <c r="J9" s="1" t="s">
        <v>26</v>
      </c>
      <c r="K9" s="1" t="s">
        <v>27</v>
      </c>
      <c r="L9" s="14">
        <v>126000</v>
      </c>
      <c r="M9" s="12">
        <v>1</v>
      </c>
      <c r="N9" s="60">
        <f t="shared" si="0"/>
        <v>126000</v>
      </c>
    </row>
    <row r="10" spans="1:14" s="16" customFormat="1" ht="20.399999999999999">
      <c r="A10" s="1">
        <v>9</v>
      </c>
      <c r="B10" s="2">
        <v>33111490</v>
      </c>
      <c r="C10" s="9" t="s">
        <v>253</v>
      </c>
      <c r="D10" s="3" t="s">
        <v>11</v>
      </c>
      <c r="E10" s="3" t="s">
        <v>42</v>
      </c>
      <c r="F10" s="1"/>
      <c r="G10" s="1"/>
      <c r="H10" s="3" t="s">
        <v>43</v>
      </c>
      <c r="I10" s="3" t="s">
        <v>44</v>
      </c>
      <c r="J10" s="1" t="s">
        <v>26</v>
      </c>
      <c r="K10" s="1" t="s">
        <v>27</v>
      </c>
      <c r="L10" s="14">
        <v>195000</v>
      </c>
      <c r="M10" s="12">
        <v>3</v>
      </c>
      <c r="N10" s="60">
        <f t="shared" si="0"/>
        <v>585000</v>
      </c>
    </row>
    <row r="11" spans="1:14" ht="30.6">
      <c r="A11" s="1">
        <v>10</v>
      </c>
      <c r="B11" s="2">
        <v>33111490</v>
      </c>
      <c r="C11" s="9" t="s">
        <v>254</v>
      </c>
      <c r="D11" s="3" t="s">
        <v>12</v>
      </c>
      <c r="E11" s="3" t="s">
        <v>45</v>
      </c>
      <c r="F11" s="1"/>
      <c r="G11" s="1"/>
      <c r="H11" s="3" t="s">
        <v>46</v>
      </c>
      <c r="I11" s="3" t="s">
        <v>47</v>
      </c>
      <c r="J11" s="1" t="s">
        <v>26</v>
      </c>
      <c r="K11" s="1" t="s">
        <v>27</v>
      </c>
      <c r="L11" s="14">
        <v>5000</v>
      </c>
      <c r="M11" s="12">
        <v>70</v>
      </c>
      <c r="N11" s="60">
        <f t="shared" si="0"/>
        <v>350000</v>
      </c>
    </row>
    <row r="12" spans="1:14" ht="30.6">
      <c r="A12" s="1">
        <v>11</v>
      </c>
      <c r="B12" s="2">
        <v>33111490</v>
      </c>
      <c r="C12" s="9" t="s">
        <v>255</v>
      </c>
      <c r="D12" s="3" t="s">
        <v>122</v>
      </c>
      <c r="E12" s="3" t="s">
        <v>123</v>
      </c>
      <c r="F12" s="1"/>
      <c r="G12" s="1"/>
      <c r="H12" s="3" t="s">
        <v>124</v>
      </c>
      <c r="I12" s="3" t="s">
        <v>125</v>
      </c>
      <c r="J12" s="1" t="s">
        <v>26</v>
      </c>
      <c r="K12" s="1" t="s">
        <v>27</v>
      </c>
      <c r="L12" s="14">
        <v>5000</v>
      </c>
      <c r="M12" s="12">
        <v>10</v>
      </c>
      <c r="N12" s="60">
        <f t="shared" si="0"/>
        <v>50000</v>
      </c>
    </row>
    <row r="13" spans="1:14" ht="30.6">
      <c r="A13" s="1">
        <v>12</v>
      </c>
      <c r="B13" s="2">
        <v>33111490</v>
      </c>
      <c r="C13" s="9" t="s">
        <v>256</v>
      </c>
      <c r="D13" s="3" t="s">
        <v>239</v>
      </c>
      <c r="E13" s="3" t="s">
        <v>158</v>
      </c>
      <c r="F13" s="1"/>
      <c r="G13" s="1"/>
      <c r="H13" s="3" t="s">
        <v>143</v>
      </c>
      <c r="I13" s="13" t="s">
        <v>156</v>
      </c>
      <c r="J13" s="1" t="s">
        <v>26</v>
      </c>
      <c r="K13" s="1" t="s">
        <v>27</v>
      </c>
      <c r="L13" s="14">
        <v>10000</v>
      </c>
      <c r="M13" s="12">
        <v>6</v>
      </c>
      <c r="N13" s="60">
        <f t="shared" si="0"/>
        <v>60000</v>
      </c>
    </row>
    <row r="14" spans="1:14" ht="30.6">
      <c r="A14" s="1">
        <v>13</v>
      </c>
      <c r="B14" s="2">
        <v>33111490</v>
      </c>
      <c r="C14" s="9" t="s">
        <v>257</v>
      </c>
      <c r="D14" s="3" t="s">
        <v>238</v>
      </c>
      <c r="E14" s="3" t="s">
        <v>157</v>
      </c>
      <c r="F14" s="1"/>
      <c r="G14" s="1"/>
      <c r="H14" s="3" t="s">
        <v>142</v>
      </c>
      <c r="I14" s="13" t="s">
        <v>155</v>
      </c>
      <c r="J14" s="1" t="s">
        <v>26</v>
      </c>
      <c r="K14" s="1" t="s">
        <v>27</v>
      </c>
      <c r="L14" s="14">
        <v>8000</v>
      </c>
      <c r="M14" s="12">
        <v>20</v>
      </c>
      <c r="N14" s="60">
        <f t="shared" si="0"/>
        <v>160000</v>
      </c>
    </row>
    <row r="15" spans="1:14" ht="30.6">
      <c r="A15" s="1">
        <v>14</v>
      </c>
      <c r="B15" s="2">
        <v>33111490</v>
      </c>
      <c r="C15" s="9" t="s">
        <v>258</v>
      </c>
      <c r="D15" s="13" t="s">
        <v>13</v>
      </c>
      <c r="E15" s="3" t="s">
        <v>48</v>
      </c>
      <c r="F15" s="1"/>
      <c r="G15" s="1"/>
      <c r="H15" s="3" t="s">
        <v>49</v>
      </c>
      <c r="I15" s="3" t="s">
        <v>50</v>
      </c>
      <c r="J15" s="1" t="s">
        <v>26</v>
      </c>
      <c r="K15" s="1" t="s">
        <v>27</v>
      </c>
      <c r="L15" s="14">
        <v>49140</v>
      </c>
      <c r="M15" s="12">
        <v>1</v>
      </c>
      <c r="N15" s="60">
        <f t="shared" si="0"/>
        <v>49140</v>
      </c>
    </row>
    <row r="16" spans="1:14" s="17" customFormat="1" ht="20.399999999999999">
      <c r="A16" s="1">
        <v>15</v>
      </c>
      <c r="B16" s="2">
        <v>42121680</v>
      </c>
      <c r="C16" s="9" t="s">
        <v>307</v>
      </c>
      <c r="D16" s="13" t="s">
        <v>14</v>
      </c>
      <c r="E16" s="3" t="s">
        <v>51</v>
      </c>
      <c r="F16" s="1"/>
      <c r="G16" s="1"/>
      <c r="H16" s="3" t="s">
        <v>52</v>
      </c>
      <c r="I16" s="3" t="s">
        <v>53</v>
      </c>
      <c r="J16" s="1" t="s">
        <v>26</v>
      </c>
      <c r="K16" s="1" t="s">
        <v>27</v>
      </c>
      <c r="L16" s="14">
        <v>113000</v>
      </c>
      <c r="M16" s="12">
        <v>20</v>
      </c>
      <c r="N16" s="60">
        <f t="shared" si="0"/>
        <v>2260000</v>
      </c>
    </row>
    <row r="17" spans="1:14" ht="20.399999999999999">
      <c r="A17" s="1">
        <v>16</v>
      </c>
      <c r="B17" s="2">
        <v>42121680</v>
      </c>
      <c r="C17" s="9" t="s">
        <v>308</v>
      </c>
      <c r="D17" s="13" t="s">
        <v>14</v>
      </c>
      <c r="E17" s="3" t="s">
        <v>51</v>
      </c>
      <c r="F17" s="1"/>
      <c r="G17" s="1"/>
      <c r="H17" s="3" t="s">
        <v>54</v>
      </c>
      <c r="I17" s="3" t="s">
        <v>55</v>
      </c>
      <c r="J17" s="1" t="s">
        <v>26</v>
      </c>
      <c r="K17" s="1" t="s">
        <v>27</v>
      </c>
      <c r="L17" s="14">
        <v>113000</v>
      </c>
      <c r="M17" s="12">
        <v>20</v>
      </c>
      <c r="N17" s="60">
        <f t="shared" si="0"/>
        <v>2260000</v>
      </c>
    </row>
    <row r="18" spans="1:14" ht="20.399999999999999">
      <c r="A18" s="1">
        <v>17</v>
      </c>
      <c r="B18" s="2">
        <v>42121680</v>
      </c>
      <c r="C18" s="9" t="s">
        <v>309</v>
      </c>
      <c r="D18" s="13" t="s">
        <v>14</v>
      </c>
      <c r="E18" s="3" t="s">
        <v>51</v>
      </c>
      <c r="F18" s="1"/>
      <c r="G18" s="1"/>
      <c r="H18" s="3" t="s">
        <v>56</v>
      </c>
      <c r="I18" s="3" t="s">
        <v>57</v>
      </c>
      <c r="J18" s="1" t="s">
        <v>26</v>
      </c>
      <c r="K18" s="1" t="s">
        <v>27</v>
      </c>
      <c r="L18" s="14">
        <v>113000</v>
      </c>
      <c r="M18" s="12">
        <v>20</v>
      </c>
      <c r="N18" s="60">
        <f t="shared" si="0"/>
        <v>2260000</v>
      </c>
    </row>
    <row r="19" spans="1:14" ht="20.399999999999999">
      <c r="A19" s="1">
        <v>18</v>
      </c>
      <c r="B19" s="2">
        <v>33111490</v>
      </c>
      <c r="C19" s="9" t="s">
        <v>259</v>
      </c>
      <c r="D19" s="3" t="s">
        <v>15</v>
      </c>
      <c r="E19" s="3" t="s">
        <v>58</v>
      </c>
      <c r="F19" s="1"/>
      <c r="G19" s="1"/>
      <c r="H19" s="3" t="s">
        <v>100</v>
      </c>
      <c r="I19" s="3" t="s">
        <v>101</v>
      </c>
      <c r="J19" s="1" t="s">
        <v>26</v>
      </c>
      <c r="K19" s="1" t="s">
        <v>27</v>
      </c>
      <c r="L19" s="14">
        <v>3700</v>
      </c>
      <c r="M19" s="12">
        <v>20</v>
      </c>
      <c r="N19" s="60">
        <f t="shared" si="0"/>
        <v>74000</v>
      </c>
    </row>
    <row r="20" spans="1:14" ht="30.6">
      <c r="A20" s="1">
        <v>19</v>
      </c>
      <c r="B20" s="2">
        <v>33111490</v>
      </c>
      <c r="C20" s="9" t="s">
        <v>260</v>
      </c>
      <c r="D20" s="3" t="s">
        <v>16</v>
      </c>
      <c r="E20" s="3" t="s">
        <v>59</v>
      </c>
      <c r="F20" s="1"/>
      <c r="G20" s="1"/>
      <c r="H20" s="3" t="s">
        <v>98</v>
      </c>
      <c r="I20" s="3" t="s">
        <v>99</v>
      </c>
      <c r="J20" s="1" t="s">
        <v>26</v>
      </c>
      <c r="K20" s="1" t="s">
        <v>27</v>
      </c>
      <c r="L20" s="14">
        <v>10000</v>
      </c>
      <c r="M20" s="12">
        <v>50</v>
      </c>
      <c r="N20" s="60">
        <f t="shared" si="0"/>
        <v>500000</v>
      </c>
    </row>
    <row r="21" spans="1:14" ht="18" customHeight="1">
      <c r="A21" s="1">
        <v>20</v>
      </c>
      <c r="B21" s="2">
        <v>33111490</v>
      </c>
      <c r="C21" s="9" t="s">
        <v>261</v>
      </c>
      <c r="D21" s="3" t="s">
        <v>16</v>
      </c>
      <c r="E21" s="3" t="s">
        <v>59</v>
      </c>
      <c r="F21" s="1"/>
      <c r="G21" s="1"/>
      <c r="H21" s="3" t="s">
        <v>60</v>
      </c>
      <c r="I21" s="3" t="s">
        <v>61</v>
      </c>
      <c r="J21" s="1" t="s">
        <v>26</v>
      </c>
      <c r="K21" s="1" t="s">
        <v>27</v>
      </c>
      <c r="L21" s="14">
        <v>11000</v>
      </c>
      <c r="M21" s="12">
        <v>20</v>
      </c>
      <c r="N21" s="60">
        <f t="shared" si="0"/>
        <v>220000</v>
      </c>
    </row>
    <row r="22" spans="1:14" ht="20.399999999999999">
      <c r="A22" s="1">
        <v>21</v>
      </c>
      <c r="B22" s="2">
        <v>33111490</v>
      </c>
      <c r="C22" s="9" t="s">
        <v>262</v>
      </c>
      <c r="D22" s="3" t="s">
        <v>16</v>
      </c>
      <c r="E22" s="3" t="s">
        <v>59</v>
      </c>
      <c r="F22" s="1"/>
      <c r="G22" s="1"/>
      <c r="H22" s="3" t="s">
        <v>62</v>
      </c>
      <c r="I22" s="3" t="s">
        <v>63</v>
      </c>
      <c r="J22" s="1" t="s">
        <v>26</v>
      </c>
      <c r="K22" s="1" t="s">
        <v>27</v>
      </c>
      <c r="L22" s="14">
        <v>16300</v>
      </c>
      <c r="M22" s="12">
        <v>15</v>
      </c>
      <c r="N22" s="60">
        <f t="shared" si="0"/>
        <v>244500</v>
      </c>
    </row>
    <row r="23" spans="1:14" ht="20.399999999999999">
      <c r="A23" s="1">
        <v>22</v>
      </c>
      <c r="B23" s="2">
        <v>33111490</v>
      </c>
      <c r="C23" s="9" t="s">
        <v>263</v>
      </c>
      <c r="D23" s="3" t="s">
        <v>17</v>
      </c>
      <c r="E23" s="3" t="s">
        <v>64</v>
      </c>
      <c r="F23" s="1"/>
      <c r="G23" s="1"/>
      <c r="H23" s="3" t="s">
        <v>65</v>
      </c>
      <c r="I23" s="3" t="s">
        <v>66</v>
      </c>
      <c r="J23" s="1" t="s">
        <v>26</v>
      </c>
      <c r="K23" s="1" t="s">
        <v>27</v>
      </c>
      <c r="L23" s="14">
        <v>47000</v>
      </c>
      <c r="M23" s="12">
        <v>6</v>
      </c>
      <c r="N23" s="60">
        <f t="shared" si="0"/>
        <v>282000</v>
      </c>
    </row>
    <row r="24" spans="1:14" ht="20.399999999999999">
      <c r="A24" s="1">
        <v>23</v>
      </c>
      <c r="B24" s="2">
        <v>33111490</v>
      </c>
      <c r="C24" s="9" t="s">
        <v>264</v>
      </c>
      <c r="D24" s="3" t="s">
        <v>120</v>
      </c>
      <c r="E24" s="3" t="s">
        <v>121</v>
      </c>
      <c r="F24" s="1"/>
      <c r="G24" s="1"/>
      <c r="H24" s="3" t="s">
        <v>118</v>
      </c>
      <c r="I24" s="3" t="s">
        <v>119</v>
      </c>
      <c r="J24" s="1" t="s">
        <v>26</v>
      </c>
      <c r="K24" s="1" t="s">
        <v>27</v>
      </c>
      <c r="L24" s="14">
        <v>14500</v>
      </c>
      <c r="M24" s="12">
        <v>15</v>
      </c>
      <c r="N24" s="60">
        <f t="shared" si="0"/>
        <v>217500</v>
      </c>
    </row>
    <row r="25" spans="1:14" s="17" customFormat="1" ht="30.6">
      <c r="A25" s="1">
        <v>24</v>
      </c>
      <c r="B25" s="2">
        <v>33111490</v>
      </c>
      <c r="C25" s="9" t="s">
        <v>265</v>
      </c>
      <c r="D25" s="3" t="s">
        <v>237</v>
      </c>
      <c r="E25" s="3" t="s">
        <v>243</v>
      </c>
      <c r="F25" s="1"/>
      <c r="G25" s="1"/>
      <c r="H25" s="3" t="s">
        <v>154</v>
      </c>
      <c r="I25" s="13" t="s">
        <v>153</v>
      </c>
      <c r="J25" s="1" t="s">
        <v>26</v>
      </c>
      <c r="K25" s="1" t="s">
        <v>27</v>
      </c>
      <c r="L25" s="14">
        <v>12000</v>
      </c>
      <c r="M25" s="12">
        <v>10</v>
      </c>
      <c r="N25" s="60">
        <f t="shared" si="0"/>
        <v>120000</v>
      </c>
    </row>
    <row r="26" spans="1:14" ht="30.6">
      <c r="A26" s="1">
        <v>25</v>
      </c>
      <c r="B26" s="2">
        <v>33111490</v>
      </c>
      <c r="C26" s="9" t="s">
        <v>266</v>
      </c>
      <c r="D26" s="3" t="s">
        <v>236</v>
      </c>
      <c r="E26" s="3" t="s">
        <v>240</v>
      </c>
      <c r="F26" s="1"/>
      <c r="G26" s="1"/>
      <c r="H26" s="3" t="s">
        <v>241</v>
      </c>
      <c r="I26" s="3" t="s">
        <v>242</v>
      </c>
      <c r="J26" s="1" t="s">
        <v>26</v>
      </c>
      <c r="K26" s="1" t="s">
        <v>27</v>
      </c>
      <c r="L26" s="14">
        <v>60000</v>
      </c>
      <c r="M26" s="12">
        <v>20</v>
      </c>
      <c r="N26" s="60">
        <f t="shared" si="0"/>
        <v>1200000</v>
      </c>
    </row>
    <row r="27" spans="1:14" ht="20.399999999999999">
      <c r="A27" s="1">
        <v>26</v>
      </c>
      <c r="B27" s="2">
        <v>33111490</v>
      </c>
      <c r="C27" s="9" t="s">
        <v>267</v>
      </c>
      <c r="D27" s="3" t="s">
        <v>18</v>
      </c>
      <c r="E27" s="3" t="s">
        <v>67</v>
      </c>
      <c r="F27" s="1"/>
      <c r="G27" s="1"/>
      <c r="H27" s="3" t="s">
        <v>68</v>
      </c>
      <c r="I27" s="3" t="s">
        <v>69</v>
      </c>
      <c r="J27" s="1" t="s">
        <v>26</v>
      </c>
      <c r="K27" s="1" t="s">
        <v>27</v>
      </c>
      <c r="L27" s="14">
        <v>9200</v>
      </c>
      <c r="M27" s="12">
        <v>70</v>
      </c>
      <c r="N27" s="60">
        <f t="shared" ref="N27:N66" si="1">L27*M27</f>
        <v>644000</v>
      </c>
    </row>
    <row r="28" spans="1:14" ht="20.399999999999999">
      <c r="A28" s="1">
        <v>27</v>
      </c>
      <c r="B28" s="2">
        <v>33111490</v>
      </c>
      <c r="C28" s="9" t="s">
        <v>268</v>
      </c>
      <c r="D28" s="3" t="s">
        <v>19</v>
      </c>
      <c r="E28" s="3" t="s">
        <v>70</v>
      </c>
      <c r="F28" s="1"/>
      <c r="G28" s="1"/>
      <c r="H28" s="3" t="s">
        <v>339</v>
      </c>
      <c r="I28" s="3" t="s">
        <v>71</v>
      </c>
      <c r="J28" s="1" t="s">
        <v>26</v>
      </c>
      <c r="K28" s="1" t="s">
        <v>27</v>
      </c>
      <c r="L28" s="14">
        <v>32000</v>
      </c>
      <c r="M28" s="12">
        <v>8</v>
      </c>
      <c r="N28" s="60">
        <f t="shared" si="1"/>
        <v>256000</v>
      </c>
    </row>
    <row r="29" spans="1:14" ht="20.399999999999999">
      <c r="A29" s="1">
        <v>28</v>
      </c>
      <c r="B29" s="2">
        <v>33111490</v>
      </c>
      <c r="C29" s="9" t="s">
        <v>269</v>
      </c>
      <c r="D29" s="3" t="s">
        <v>20</v>
      </c>
      <c r="E29" s="3" t="s">
        <v>72</v>
      </c>
      <c r="F29" s="1"/>
      <c r="G29" s="1"/>
      <c r="H29" s="3" t="s">
        <v>73</v>
      </c>
      <c r="I29" s="3" t="s">
        <v>74</v>
      </c>
      <c r="J29" s="1" t="s">
        <v>26</v>
      </c>
      <c r="K29" s="1" t="s">
        <v>27</v>
      </c>
      <c r="L29" s="14">
        <v>14800</v>
      </c>
      <c r="M29" s="12">
        <v>30</v>
      </c>
      <c r="N29" s="60">
        <f t="shared" si="1"/>
        <v>444000</v>
      </c>
    </row>
    <row r="30" spans="1:14" ht="20.399999999999999">
      <c r="A30" s="1">
        <v>29</v>
      </c>
      <c r="B30" s="2">
        <v>33111490</v>
      </c>
      <c r="C30" s="9" t="s">
        <v>270</v>
      </c>
      <c r="D30" s="3" t="s">
        <v>20</v>
      </c>
      <c r="E30" s="3" t="s">
        <v>72</v>
      </c>
      <c r="F30" s="1"/>
      <c r="G30" s="1"/>
      <c r="H30" s="3" t="s">
        <v>136</v>
      </c>
      <c r="I30" s="3" t="s">
        <v>137</v>
      </c>
      <c r="J30" s="1" t="s">
        <v>26</v>
      </c>
      <c r="K30" s="1" t="s">
        <v>27</v>
      </c>
      <c r="L30" s="14">
        <v>14800</v>
      </c>
      <c r="M30" s="12">
        <v>30</v>
      </c>
      <c r="N30" s="60">
        <f t="shared" si="1"/>
        <v>444000</v>
      </c>
    </row>
    <row r="31" spans="1:14" ht="30.6">
      <c r="A31" s="1">
        <v>30</v>
      </c>
      <c r="B31" s="2">
        <v>33111490</v>
      </c>
      <c r="C31" s="9" t="s">
        <v>271</v>
      </c>
      <c r="D31" s="13" t="s">
        <v>132</v>
      </c>
      <c r="E31" s="3" t="s">
        <v>133</v>
      </c>
      <c r="F31" s="1"/>
      <c r="G31" s="1"/>
      <c r="H31" s="3" t="s">
        <v>134</v>
      </c>
      <c r="I31" s="3" t="s">
        <v>135</v>
      </c>
      <c r="J31" s="1" t="s">
        <v>26</v>
      </c>
      <c r="K31" s="1" t="s">
        <v>27</v>
      </c>
      <c r="L31" s="14">
        <v>35000</v>
      </c>
      <c r="M31" s="12">
        <v>10</v>
      </c>
      <c r="N31" s="60">
        <f t="shared" si="1"/>
        <v>350000</v>
      </c>
    </row>
    <row r="32" spans="1:14" ht="20.399999999999999">
      <c r="A32" s="1">
        <v>31</v>
      </c>
      <c r="B32" s="2">
        <v>33111490</v>
      </c>
      <c r="C32" s="9" t="s">
        <v>272</v>
      </c>
      <c r="D32" s="3" t="s">
        <v>21</v>
      </c>
      <c r="E32" s="3" t="s">
        <v>75</v>
      </c>
      <c r="F32" s="1"/>
      <c r="G32" s="1"/>
      <c r="H32" s="3" t="s">
        <v>76</v>
      </c>
      <c r="I32" s="3" t="s">
        <v>77</v>
      </c>
      <c r="J32" s="1" t="s">
        <v>26</v>
      </c>
      <c r="K32" s="1" t="s">
        <v>27</v>
      </c>
      <c r="L32" s="14">
        <v>86000</v>
      </c>
      <c r="M32" s="12">
        <v>10</v>
      </c>
      <c r="N32" s="60">
        <f t="shared" si="1"/>
        <v>860000</v>
      </c>
    </row>
    <row r="33" spans="1:45" ht="61.2">
      <c r="A33" s="1">
        <v>32</v>
      </c>
      <c r="B33" s="2">
        <v>33111490</v>
      </c>
      <c r="C33" s="9" t="s">
        <v>273</v>
      </c>
      <c r="D33" s="3" t="s">
        <v>102</v>
      </c>
      <c r="E33" s="3" t="s">
        <v>103</v>
      </c>
      <c r="F33" s="1"/>
      <c r="G33" s="1"/>
      <c r="H33" s="3" t="s">
        <v>104</v>
      </c>
      <c r="I33" s="3" t="s">
        <v>105</v>
      </c>
      <c r="J33" s="1" t="s">
        <v>26</v>
      </c>
      <c r="K33" s="1" t="s">
        <v>27</v>
      </c>
      <c r="L33" s="14">
        <v>23000</v>
      </c>
      <c r="M33" s="12">
        <v>10</v>
      </c>
      <c r="N33" s="60">
        <f t="shared" si="1"/>
        <v>230000</v>
      </c>
    </row>
    <row r="34" spans="1:45" ht="61.2">
      <c r="A34" s="1">
        <v>33</v>
      </c>
      <c r="B34" s="2">
        <v>33111490</v>
      </c>
      <c r="C34" s="9" t="s">
        <v>274</v>
      </c>
      <c r="D34" s="3" t="s">
        <v>102</v>
      </c>
      <c r="E34" s="3" t="s">
        <v>103</v>
      </c>
      <c r="F34" s="1"/>
      <c r="G34" s="1"/>
      <c r="H34" s="3" t="s">
        <v>106</v>
      </c>
      <c r="I34" s="3" t="s">
        <v>107</v>
      </c>
      <c r="J34" s="1" t="s">
        <v>26</v>
      </c>
      <c r="K34" s="1" t="s">
        <v>27</v>
      </c>
      <c r="L34" s="14">
        <v>23000</v>
      </c>
      <c r="M34" s="12">
        <v>5</v>
      </c>
      <c r="N34" s="60">
        <f t="shared" si="1"/>
        <v>115000</v>
      </c>
    </row>
    <row r="35" spans="1:45" ht="52.2" customHeight="1">
      <c r="A35" s="1">
        <v>34</v>
      </c>
      <c r="B35" s="2">
        <v>33111490</v>
      </c>
      <c r="C35" s="9" t="s">
        <v>275</v>
      </c>
      <c r="D35" s="18" t="s">
        <v>144</v>
      </c>
      <c r="E35" s="18" t="s">
        <v>145</v>
      </c>
      <c r="F35" s="19"/>
      <c r="G35" s="19"/>
      <c r="H35" s="18" t="s">
        <v>146</v>
      </c>
      <c r="I35" s="18" t="s">
        <v>147</v>
      </c>
      <c r="J35" s="19" t="s">
        <v>26</v>
      </c>
      <c r="K35" s="19" t="s">
        <v>27</v>
      </c>
      <c r="L35" s="14">
        <v>339000</v>
      </c>
      <c r="M35" s="21">
        <v>9</v>
      </c>
      <c r="N35" s="61">
        <f t="shared" si="1"/>
        <v>3051000</v>
      </c>
    </row>
    <row r="36" spans="1:45" ht="46.8" customHeight="1">
      <c r="A36" s="1">
        <v>35</v>
      </c>
      <c r="B36" s="2">
        <v>33111490</v>
      </c>
      <c r="C36" s="9" t="s">
        <v>276</v>
      </c>
      <c r="D36" s="22" t="s">
        <v>144</v>
      </c>
      <c r="E36" s="18" t="s">
        <v>145</v>
      </c>
      <c r="F36" s="19"/>
      <c r="G36" s="19"/>
      <c r="H36" s="18" t="s">
        <v>148</v>
      </c>
      <c r="I36" s="18" t="s">
        <v>149</v>
      </c>
      <c r="J36" s="19" t="s">
        <v>26</v>
      </c>
      <c r="K36" s="19" t="s">
        <v>27</v>
      </c>
      <c r="L36" s="14">
        <v>360000</v>
      </c>
      <c r="M36" s="23">
        <v>3</v>
      </c>
      <c r="N36" s="61">
        <f t="shared" si="1"/>
        <v>1080000</v>
      </c>
    </row>
    <row r="37" spans="1:45" ht="30.6">
      <c r="A37" s="1">
        <v>36</v>
      </c>
      <c r="B37" s="2">
        <v>33111490</v>
      </c>
      <c r="C37" s="9" t="s">
        <v>277</v>
      </c>
      <c r="D37" s="22" t="s">
        <v>150</v>
      </c>
      <c r="E37" s="18" t="s">
        <v>145</v>
      </c>
      <c r="F37" s="19"/>
      <c r="G37" s="19"/>
      <c r="H37" s="18" t="s">
        <v>151</v>
      </c>
      <c r="I37" s="18" t="s">
        <v>152</v>
      </c>
      <c r="J37" s="19" t="s">
        <v>26</v>
      </c>
      <c r="K37" s="19" t="s">
        <v>27</v>
      </c>
      <c r="L37" s="14">
        <v>100000</v>
      </c>
      <c r="M37" s="23">
        <v>4</v>
      </c>
      <c r="N37" s="61">
        <f t="shared" si="1"/>
        <v>400000</v>
      </c>
    </row>
    <row r="38" spans="1:45" ht="30.6">
      <c r="A38" s="1">
        <v>37</v>
      </c>
      <c r="B38" s="2">
        <v>33111490</v>
      </c>
      <c r="C38" s="9" t="s">
        <v>278</v>
      </c>
      <c r="D38" s="13" t="s">
        <v>22</v>
      </c>
      <c r="E38" s="3" t="s">
        <v>78</v>
      </c>
      <c r="F38" s="1"/>
      <c r="G38" s="1"/>
      <c r="H38" s="3" t="s">
        <v>79</v>
      </c>
      <c r="I38" s="3" t="s">
        <v>80</v>
      </c>
      <c r="J38" s="1" t="s">
        <v>26</v>
      </c>
      <c r="K38" s="1" t="s">
        <v>27</v>
      </c>
      <c r="L38" s="14">
        <v>165360</v>
      </c>
      <c r="M38" s="12">
        <v>4</v>
      </c>
      <c r="N38" s="60">
        <f t="shared" si="1"/>
        <v>661440</v>
      </c>
    </row>
    <row r="39" spans="1:45" s="17" customFormat="1" ht="20.399999999999999">
      <c r="A39" s="1">
        <v>38</v>
      </c>
      <c r="B39" s="2">
        <v>33111490</v>
      </c>
      <c r="C39" s="9" t="s">
        <v>279</v>
      </c>
      <c r="D39" s="13" t="s">
        <v>108</v>
      </c>
      <c r="E39" s="3" t="s">
        <v>109</v>
      </c>
      <c r="F39" s="1"/>
      <c r="G39" s="1"/>
      <c r="H39" s="3" t="s">
        <v>110</v>
      </c>
      <c r="I39" s="3" t="s">
        <v>111</v>
      </c>
      <c r="J39" s="1" t="s">
        <v>26</v>
      </c>
      <c r="K39" s="1" t="s">
        <v>27</v>
      </c>
      <c r="L39" s="14">
        <v>25000</v>
      </c>
      <c r="M39" s="12">
        <v>10</v>
      </c>
      <c r="N39" s="60">
        <f t="shared" si="1"/>
        <v>250000</v>
      </c>
    </row>
    <row r="40" spans="1:45" s="17" customFormat="1" ht="30.6">
      <c r="A40" s="1">
        <v>39</v>
      </c>
      <c r="B40" s="2">
        <v>42121680</v>
      </c>
      <c r="C40" s="9" t="s">
        <v>310</v>
      </c>
      <c r="D40" s="13" t="s">
        <v>23</v>
      </c>
      <c r="E40" s="3" t="s">
        <v>81</v>
      </c>
      <c r="F40" s="1"/>
      <c r="G40" s="1"/>
      <c r="H40" s="3" t="s">
        <v>82</v>
      </c>
      <c r="I40" s="3" t="s">
        <v>83</v>
      </c>
      <c r="J40" s="1" t="s">
        <v>26</v>
      </c>
      <c r="K40" s="1" t="s">
        <v>27</v>
      </c>
      <c r="L40" s="14">
        <v>121512</v>
      </c>
      <c r="M40" s="12">
        <v>3</v>
      </c>
      <c r="N40" s="60">
        <f t="shared" si="1"/>
        <v>364536</v>
      </c>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row>
    <row r="41" spans="1:45" s="17" customFormat="1" ht="30.6">
      <c r="A41" s="1">
        <v>40</v>
      </c>
      <c r="B41" s="2">
        <v>42121670</v>
      </c>
      <c r="C41" s="9" t="s">
        <v>315</v>
      </c>
      <c r="D41" s="13" t="s">
        <v>313</v>
      </c>
      <c r="E41" s="13" t="s">
        <v>314</v>
      </c>
      <c r="F41" s="1"/>
      <c r="G41" s="1"/>
      <c r="H41" s="3" t="s">
        <v>130</v>
      </c>
      <c r="I41" s="3" t="s">
        <v>131</v>
      </c>
      <c r="J41" s="1" t="s">
        <v>26</v>
      </c>
      <c r="K41" s="1" t="s">
        <v>27</v>
      </c>
      <c r="L41" s="14">
        <v>738300</v>
      </c>
      <c r="M41" s="12">
        <v>1</v>
      </c>
      <c r="N41" s="60">
        <f t="shared" si="1"/>
        <v>738300</v>
      </c>
    </row>
    <row r="42" spans="1:45" ht="20.399999999999999">
      <c r="A42" s="1">
        <v>41</v>
      </c>
      <c r="B42" s="2">
        <v>33111490</v>
      </c>
      <c r="C42" s="9" t="s">
        <v>280</v>
      </c>
      <c r="D42" s="3" t="s">
        <v>24</v>
      </c>
      <c r="E42" s="3" t="s">
        <v>84</v>
      </c>
      <c r="F42" s="1"/>
      <c r="G42" s="1"/>
      <c r="H42" s="3" t="s">
        <v>87</v>
      </c>
      <c r="I42" s="3" t="s">
        <v>88</v>
      </c>
      <c r="J42" s="1" t="s">
        <v>26</v>
      </c>
      <c r="K42" s="1" t="s">
        <v>27</v>
      </c>
      <c r="L42" s="14">
        <v>17334</v>
      </c>
      <c r="M42" s="12">
        <v>20</v>
      </c>
      <c r="N42" s="60">
        <f t="shared" si="1"/>
        <v>346680</v>
      </c>
    </row>
    <row r="43" spans="1:45" ht="20.399999999999999">
      <c r="A43" s="1">
        <v>42</v>
      </c>
      <c r="B43" s="2">
        <v>33111490</v>
      </c>
      <c r="C43" s="9" t="s">
        <v>281</v>
      </c>
      <c r="D43" s="3" t="s">
        <v>24</v>
      </c>
      <c r="E43" s="3" t="s">
        <v>84</v>
      </c>
      <c r="F43" s="1"/>
      <c r="G43" s="1"/>
      <c r="H43" s="3" t="s">
        <v>85</v>
      </c>
      <c r="I43" s="3" t="s">
        <v>86</v>
      </c>
      <c r="J43" s="1" t="s">
        <v>26</v>
      </c>
      <c r="K43" s="1" t="s">
        <v>27</v>
      </c>
      <c r="L43" s="14">
        <v>39334</v>
      </c>
      <c r="M43" s="12">
        <v>25</v>
      </c>
      <c r="N43" s="60">
        <f t="shared" si="1"/>
        <v>983350</v>
      </c>
    </row>
    <row r="44" spans="1:45" ht="30.6">
      <c r="A44" s="1">
        <v>43</v>
      </c>
      <c r="B44" s="20">
        <v>33111490</v>
      </c>
      <c r="C44" s="9" t="s">
        <v>282</v>
      </c>
      <c r="D44" s="22" t="s">
        <v>138</v>
      </c>
      <c r="E44" s="18" t="s">
        <v>139</v>
      </c>
      <c r="F44" s="19"/>
      <c r="G44" s="19"/>
      <c r="H44" s="20" t="s">
        <v>140</v>
      </c>
      <c r="I44" s="22" t="s">
        <v>141</v>
      </c>
      <c r="J44" s="19" t="s">
        <v>26</v>
      </c>
      <c r="K44" s="19" t="s">
        <v>27</v>
      </c>
      <c r="L44" s="14">
        <v>55000</v>
      </c>
      <c r="M44" s="25">
        <v>2</v>
      </c>
      <c r="N44" s="62">
        <f t="shared" si="1"/>
        <v>110000</v>
      </c>
    </row>
    <row r="45" spans="1:45" ht="30.6">
      <c r="A45" s="1">
        <v>44</v>
      </c>
      <c r="B45" s="2">
        <v>33111490</v>
      </c>
      <c r="C45" s="9" t="s">
        <v>283</v>
      </c>
      <c r="D45" s="3" t="s">
        <v>25</v>
      </c>
      <c r="E45" s="3" t="s">
        <v>89</v>
      </c>
      <c r="F45" s="1"/>
      <c r="G45" s="1"/>
      <c r="H45" s="3" t="s">
        <v>90</v>
      </c>
      <c r="I45" s="3" t="s">
        <v>91</v>
      </c>
      <c r="J45" s="1" t="s">
        <v>26</v>
      </c>
      <c r="K45" s="1" t="s">
        <v>27</v>
      </c>
      <c r="L45" s="14">
        <v>15000</v>
      </c>
      <c r="M45" s="12">
        <v>2</v>
      </c>
      <c r="N45" s="60">
        <f t="shared" si="1"/>
        <v>30000</v>
      </c>
    </row>
    <row r="46" spans="1:45" ht="20.399999999999999">
      <c r="A46" s="1">
        <v>45</v>
      </c>
      <c r="B46" s="2">
        <v>33111490</v>
      </c>
      <c r="C46" s="9" t="s">
        <v>284</v>
      </c>
      <c r="D46" s="3" t="s">
        <v>25</v>
      </c>
      <c r="E46" s="3" t="s">
        <v>89</v>
      </c>
      <c r="F46" s="1"/>
      <c r="G46" s="1"/>
      <c r="H46" s="3" t="s">
        <v>92</v>
      </c>
      <c r="I46" s="3" t="s">
        <v>93</v>
      </c>
      <c r="J46" s="1" t="s">
        <v>26</v>
      </c>
      <c r="K46" s="1" t="s">
        <v>27</v>
      </c>
      <c r="L46" s="14">
        <v>27600</v>
      </c>
      <c r="M46" s="12">
        <v>2</v>
      </c>
      <c r="N46" s="60">
        <f t="shared" si="1"/>
        <v>55200</v>
      </c>
    </row>
    <row r="47" spans="1:45" ht="20.399999999999999">
      <c r="A47" s="1">
        <v>46</v>
      </c>
      <c r="B47" s="2">
        <v>33111490</v>
      </c>
      <c r="C47" s="9" t="s">
        <v>285</v>
      </c>
      <c r="D47" s="3" t="s">
        <v>25</v>
      </c>
      <c r="E47" s="3" t="s">
        <v>89</v>
      </c>
      <c r="F47" s="1"/>
      <c r="G47" s="1"/>
      <c r="H47" s="3" t="s">
        <v>96</v>
      </c>
      <c r="I47" s="3" t="s">
        <v>97</v>
      </c>
      <c r="J47" s="1" t="s">
        <v>26</v>
      </c>
      <c r="K47" s="1" t="s">
        <v>27</v>
      </c>
      <c r="L47" s="14">
        <v>66000</v>
      </c>
      <c r="M47" s="12">
        <v>2</v>
      </c>
      <c r="N47" s="60">
        <f t="shared" si="1"/>
        <v>132000</v>
      </c>
    </row>
    <row r="48" spans="1:45" ht="30" customHeight="1">
      <c r="A48" s="1">
        <v>47</v>
      </c>
      <c r="B48" s="2">
        <v>33111490</v>
      </c>
      <c r="C48" s="9" t="s">
        <v>286</v>
      </c>
      <c r="D48" s="3" t="s">
        <v>25</v>
      </c>
      <c r="E48" s="3" t="s">
        <v>89</v>
      </c>
      <c r="F48" s="1"/>
      <c r="G48" s="1"/>
      <c r="H48" s="3" t="s">
        <v>94</v>
      </c>
      <c r="I48" s="3" t="s">
        <v>95</v>
      </c>
      <c r="J48" s="1" t="s">
        <v>26</v>
      </c>
      <c r="K48" s="1" t="s">
        <v>27</v>
      </c>
      <c r="L48" s="14">
        <v>73500</v>
      </c>
      <c r="M48" s="12">
        <v>4</v>
      </c>
      <c r="N48" s="60">
        <f t="shared" si="1"/>
        <v>294000</v>
      </c>
    </row>
    <row r="49" spans="1:14" ht="61.2">
      <c r="A49" s="1">
        <v>48</v>
      </c>
      <c r="B49" s="8">
        <v>33181340</v>
      </c>
      <c r="C49" s="9" t="s">
        <v>305</v>
      </c>
      <c r="D49" s="13" t="s">
        <v>229</v>
      </c>
      <c r="E49" s="13" t="s">
        <v>230</v>
      </c>
      <c r="F49" s="5"/>
      <c r="G49" s="5"/>
      <c r="H49" s="3" t="s">
        <v>231</v>
      </c>
      <c r="I49" s="3" t="s">
        <v>232</v>
      </c>
      <c r="J49" s="1" t="s">
        <v>26</v>
      </c>
      <c r="K49" s="1" t="s">
        <v>27</v>
      </c>
      <c r="L49" s="14">
        <v>24000</v>
      </c>
      <c r="M49" s="5">
        <v>5</v>
      </c>
      <c r="N49" s="60">
        <f t="shared" si="1"/>
        <v>120000</v>
      </c>
    </row>
    <row r="50" spans="1:14" ht="30.6">
      <c r="A50" s="1">
        <v>49</v>
      </c>
      <c r="B50" s="8">
        <v>33141211</v>
      </c>
      <c r="C50" s="9" t="s">
        <v>301</v>
      </c>
      <c r="D50" s="3" t="s">
        <v>195</v>
      </c>
      <c r="E50" s="3" t="s">
        <v>194</v>
      </c>
      <c r="F50" s="1"/>
      <c r="G50" s="1"/>
      <c r="H50" s="13" t="s">
        <v>193</v>
      </c>
      <c r="I50" s="3" t="s">
        <v>192</v>
      </c>
      <c r="J50" s="1" t="s">
        <v>26</v>
      </c>
      <c r="K50" s="1" t="s">
        <v>27</v>
      </c>
      <c r="L50" s="14">
        <v>60000</v>
      </c>
      <c r="M50" s="12">
        <v>24</v>
      </c>
      <c r="N50" s="60">
        <f t="shared" ref="N50:N61" si="2">L50*M50</f>
        <v>1440000</v>
      </c>
    </row>
    <row r="51" spans="1:14" ht="102" customHeight="1">
      <c r="A51" s="1">
        <v>50</v>
      </c>
      <c r="B51" s="2">
        <v>33141121</v>
      </c>
      <c r="C51" s="9" t="s">
        <v>288</v>
      </c>
      <c r="D51" s="13" t="s">
        <v>233</v>
      </c>
      <c r="E51" s="3" t="s">
        <v>212</v>
      </c>
      <c r="F51" s="5"/>
      <c r="G51" s="5"/>
      <c r="H51" s="3" t="s">
        <v>213</v>
      </c>
      <c r="I51" s="3" t="s">
        <v>214</v>
      </c>
      <c r="J51" s="1" t="s">
        <v>26</v>
      </c>
      <c r="K51" s="1" t="s">
        <v>27</v>
      </c>
      <c r="L51" s="26">
        <v>24000</v>
      </c>
      <c r="M51" s="27">
        <v>24</v>
      </c>
      <c r="N51" s="60">
        <f t="shared" si="2"/>
        <v>576000</v>
      </c>
    </row>
    <row r="52" spans="1:14" ht="51">
      <c r="A52" s="1">
        <v>51</v>
      </c>
      <c r="B52" s="2">
        <v>33141121</v>
      </c>
      <c r="C52" s="9" t="s">
        <v>289</v>
      </c>
      <c r="D52" s="13" t="s">
        <v>234</v>
      </c>
      <c r="E52" s="3" t="s">
        <v>215</v>
      </c>
      <c r="F52" s="5"/>
      <c r="G52" s="5"/>
      <c r="H52" s="3" t="s">
        <v>216</v>
      </c>
      <c r="I52" s="3" t="s">
        <v>217</v>
      </c>
      <c r="J52" s="1" t="s">
        <v>26</v>
      </c>
      <c r="K52" s="1" t="s">
        <v>27</v>
      </c>
      <c r="L52" s="26">
        <v>24000</v>
      </c>
      <c r="M52" s="27">
        <v>24</v>
      </c>
      <c r="N52" s="60">
        <f t="shared" si="2"/>
        <v>576000</v>
      </c>
    </row>
    <row r="53" spans="1:14" ht="51">
      <c r="A53" s="1">
        <v>52</v>
      </c>
      <c r="B53" s="2">
        <v>33141121</v>
      </c>
      <c r="C53" s="9" t="s">
        <v>290</v>
      </c>
      <c r="D53" s="13" t="s">
        <v>235</v>
      </c>
      <c r="E53" s="3" t="s">
        <v>218</v>
      </c>
      <c r="F53" s="5"/>
      <c r="G53" s="5"/>
      <c r="H53" s="3" t="s">
        <v>219</v>
      </c>
      <c r="I53" s="3" t="s">
        <v>220</v>
      </c>
      <c r="J53" s="1" t="s">
        <v>26</v>
      </c>
      <c r="K53" s="1" t="s">
        <v>27</v>
      </c>
      <c r="L53" s="26">
        <v>24000</v>
      </c>
      <c r="M53" s="27">
        <v>24</v>
      </c>
      <c r="N53" s="60">
        <f t="shared" si="2"/>
        <v>576000</v>
      </c>
    </row>
    <row r="54" spans="1:14" ht="40.799999999999997">
      <c r="A54" s="1">
        <v>53</v>
      </c>
      <c r="B54" s="54">
        <v>31521510</v>
      </c>
      <c r="C54" s="55" t="s">
        <v>247</v>
      </c>
      <c r="D54" s="56" t="s">
        <v>126</v>
      </c>
      <c r="E54" s="56" t="s">
        <v>127</v>
      </c>
      <c r="F54" s="53"/>
      <c r="G54" s="53"/>
      <c r="H54" s="56" t="s">
        <v>128</v>
      </c>
      <c r="I54" s="56" t="s">
        <v>129</v>
      </c>
      <c r="J54" s="53" t="s">
        <v>26</v>
      </c>
      <c r="K54" s="53" t="s">
        <v>27</v>
      </c>
      <c r="L54" s="57">
        <v>280000</v>
      </c>
      <c r="M54" s="58">
        <v>1</v>
      </c>
      <c r="N54" s="63">
        <f t="shared" si="2"/>
        <v>280000</v>
      </c>
    </row>
    <row r="55" spans="1:14" ht="122.4">
      <c r="A55" s="1">
        <v>54</v>
      </c>
      <c r="B55" s="8">
        <v>33141137</v>
      </c>
      <c r="C55" s="9" t="s">
        <v>293</v>
      </c>
      <c r="D55" s="52" t="s">
        <v>203</v>
      </c>
      <c r="E55" s="3" t="s">
        <v>202</v>
      </c>
      <c r="F55" s="1"/>
      <c r="G55" s="1"/>
      <c r="H55" s="3" t="s">
        <v>201</v>
      </c>
      <c r="I55" s="3" t="s">
        <v>200</v>
      </c>
      <c r="J55" s="1" t="s">
        <v>26</v>
      </c>
      <c r="K55" s="1" t="s">
        <v>27</v>
      </c>
      <c r="L55" s="6">
        <v>450000</v>
      </c>
      <c r="M55" s="12">
        <v>12</v>
      </c>
      <c r="N55" s="60">
        <f t="shared" si="2"/>
        <v>5400000</v>
      </c>
    </row>
    <row r="56" spans="1:14" ht="132.6">
      <c r="A56" s="1">
        <v>55</v>
      </c>
      <c r="B56" s="8">
        <v>33141156</v>
      </c>
      <c r="C56" s="9" t="s">
        <v>294</v>
      </c>
      <c r="D56" s="52" t="s">
        <v>183</v>
      </c>
      <c r="E56" s="3" t="s">
        <v>182</v>
      </c>
      <c r="F56" s="15" t="s">
        <v>341</v>
      </c>
      <c r="G56" s="15" t="s">
        <v>342</v>
      </c>
      <c r="H56" s="3" t="s">
        <v>181</v>
      </c>
      <c r="I56" s="3" t="s">
        <v>180</v>
      </c>
      <c r="J56" s="1" t="s">
        <v>26</v>
      </c>
      <c r="K56" s="1" t="s">
        <v>27</v>
      </c>
      <c r="L56" s="14">
        <v>306</v>
      </c>
      <c r="M56" s="12">
        <v>500</v>
      </c>
      <c r="N56" s="60">
        <f t="shared" si="2"/>
        <v>153000</v>
      </c>
    </row>
    <row r="57" spans="1:14" ht="132.6">
      <c r="A57" s="1">
        <v>56</v>
      </c>
      <c r="B57" s="8">
        <v>33141156</v>
      </c>
      <c r="C57" s="9" t="s">
        <v>295</v>
      </c>
      <c r="D57" s="52" t="s">
        <v>179</v>
      </c>
      <c r="E57" s="3" t="s">
        <v>178</v>
      </c>
      <c r="F57" s="15" t="s">
        <v>341</v>
      </c>
      <c r="G57" s="15" t="s">
        <v>342</v>
      </c>
      <c r="H57" s="3" t="s">
        <v>177</v>
      </c>
      <c r="I57" s="3" t="s">
        <v>176</v>
      </c>
      <c r="J57" s="1" t="s">
        <v>26</v>
      </c>
      <c r="K57" s="1" t="s">
        <v>27</v>
      </c>
      <c r="L57" s="14">
        <v>306</v>
      </c>
      <c r="M57" s="12">
        <v>3000</v>
      </c>
      <c r="N57" s="60">
        <f t="shared" si="2"/>
        <v>918000</v>
      </c>
    </row>
    <row r="58" spans="1:14" ht="142.80000000000001">
      <c r="A58" s="1">
        <v>57</v>
      </c>
      <c r="B58" s="8">
        <v>33141156</v>
      </c>
      <c r="C58" s="9" t="s">
        <v>296</v>
      </c>
      <c r="D58" s="52" t="s">
        <v>175</v>
      </c>
      <c r="E58" s="3" t="s">
        <v>174</v>
      </c>
      <c r="F58" s="15" t="s">
        <v>341</v>
      </c>
      <c r="G58" s="15" t="s">
        <v>342</v>
      </c>
      <c r="H58" s="3" t="s">
        <v>173</v>
      </c>
      <c r="I58" s="3" t="s">
        <v>172</v>
      </c>
      <c r="J58" s="1" t="s">
        <v>26</v>
      </c>
      <c r="K58" s="1" t="s">
        <v>27</v>
      </c>
      <c r="L58" s="14">
        <v>306</v>
      </c>
      <c r="M58" s="12">
        <v>10000</v>
      </c>
      <c r="N58" s="60">
        <f t="shared" si="2"/>
        <v>3060000</v>
      </c>
    </row>
    <row r="59" spans="1:14" ht="142.80000000000001">
      <c r="A59" s="1">
        <v>58</v>
      </c>
      <c r="B59" s="8">
        <v>33141156</v>
      </c>
      <c r="C59" s="9" t="s">
        <v>297</v>
      </c>
      <c r="D59" s="52" t="s">
        <v>171</v>
      </c>
      <c r="E59" s="3" t="s">
        <v>170</v>
      </c>
      <c r="F59" s="15" t="s">
        <v>161</v>
      </c>
      <c r="G59" s="15" t="s">
        <v>342</v>
      </c>
      <c r="H59" s="3" t="s">
        <v>169</v>
      </c>
      <c r="I59" s="3" t="s">
        <v>168</v>
      </c>
      <c r="J59" s="1" t="s">
        <v>26</v>
      </c>
      <c r="K59" s="1" t="s">
        <v>27</v>
      </c>
      <c r="L59" s="14">
        <v>306</v>
      </c>
      <c r="M59" s="12">
        <v>26000</v>
      </c>
      <c r="N59" s="60">
        <f t="shared" si="2"/>
        <v>7956000</v>
      </c>
    </row>
    <row r="60" spans="1:14" ht="132.6">
      <c r="A60" s="1">
        <v>59</v>
      </c>
      <c r="B60" s="8">
        <v>33141156</v>
      </c>
      <c r="C60" s="9" t="s">
        <v>298</v>
      </c>
      <c r="D60" s="52" t="s">
        <v>167</v>
      </c>
      <c r="E60" s="3" t="s">
        <v>166</v>
      </c>
      <c r="F60" s="15" t="s">
        <v>341</v>
      </c>
      <c r="G60" s="15" t="s">
        <v>342</v>
      </c>
      <c r="H60" s="3" t="s">
        <v>165</v>
      </c>
      <c r="I60" s="3" t="s">
        <v>164</v>
      </c>
      <c r="J60" s="1" t="s">
        <v>26</v>
      </c>
      <c r="K60" s="1" t="s">
        <v>27</v>
      </c>
      <c r="L60" s="14">
        <v>306</v>
      </c>
      <c r="M60" s="12">
        <v>3000</v>
      </c>
      <c r="N60" s="60">
        <f t="shared" si="2"/>
        <v>918000</v>
      </c>
    </row>
    <row r="61" spans="1:14" ht="132.6">
      <c r="A61" s="1">
        <v>60</v>
      </c>
      <c r="B61" s="8">
        <v>33141156</v>
      </c>
      <c r="C61" s="9" t="s">
        <v>299</v>
      </c>
      <c r="D61" s="52" t="s">
        <v>163</v>
      </c>
      <c r="E61" s="3" t="s">
        <v>162</v>
      </c>
      <c r="F61" s="15" t="s">
        <v>341</v>
      </c>
      <c r="G61" s="15" t="s">
        <v>342</v>
      </c>
      <c r="H61" s="3" t="s">
        <v>160</v>
      </c>
      <c r="I61" s="3" t="s">
        <v>159</v>
      </c>
      <c r="J61" s="1" t="s">
        <v>26</v>
      </c>
      <c r="K61" s="1" t="s">
        <v>27</v>
      </c>
      <c r="L61" s="14">
        <v>306</v>
      </c>
      <c r="M61" s="12">
        <v>500</v>
      </c>
      <c r="N61" s="60">
        <f t="shared" si="2"/>
        <v>153000</v>
      </c>
    </row>
    <row r="62" spans="1:14" ht="61.2">
      <c r="A62" s="1">
        <v>61</v>
      </c>
      <c r="B62" s="8">
        <v>33141217</v>
      </c>
      <c r="C62" s="9" t="s">
        <v>302</v>
      </c>
      <c r="D62" s="52" t="s">
        <v>199</v>
      </c>
      <c r="E62" s="3" t="s">
        <v>198</v>
      </c>
      <c r="F62" s="1"/>
      <c r="G62" s="1"/>
      <c r="H62" s="13" t="s">
        <v>197</v>
      </c>
      <c r="I62" s="3" t="s">
        <v>196</v>
      </c>
      <c r="J62" s="1" t="s">
        <v>26</v>
      </c>
      <c r="K62" s="1" t="s">
        <v>27</v>
      </c>
      <c r="L62" s="14">
        <v>14000</v>
      </c>
      <c r="M62" s="12">
        <v>1000</v>
      </c>
      <c r="N62" s="60">
        <f t="shared" si="1"/>
        <v>14000000</v>
      </c>
    </row>
    <row r="63" spans="1:14" ht="102" customHeight="1">
      <c r="A63" s="1">
        <v>62</v>
      </c>
      <c r="B63" s="2">
        <v>33141121</v>
      </c>
      <c r="C63" s="9" t="s">
        <v>287</v>
      </c>
      <c r="D63" s="52" t="s">
        <v>225</v>
      </c>
      <c r="E63" s="3" t="s">
        <v>226</v>
      </c>
      <c r="F63" s="15" t="s">
        <v>343</v>
      </c>
      <c r="G63" s="15" t="s">
        <v>344</v>
      </c>
      <c r="H63" s="3" t="s">
        <v>227</v>
      </c>
      <c r="I63" s="3" t="s">
        <v>228</v>
      </c>
      <c r="J63" s="1" t="s">
        <v>26</v>
      </c>
      <c r="K63" s="1" t="s">
        <v>27</v>
      </c>
      <c r="L63" s="4">
        <v>4165</v>
      </c>
      <c r="M63" s="5">
        <v>108</v>
      </c>
      <c r="N63" s="60">
        <f>L63*M63</f>
        <v>449820</v>
      </c>
    </row>
    <row r="64" spans="1:14" ht="173.4">
      <c r="A64" s="1">
        <v>63</v>
      </c>
      <c r="B64" s="2">
        <v>33141121</v>
      </c>
      <c r="C64" s="9" t="s">
        <v>291</v>
      </c>
      <c r="D64" s="52" t="s">
        <v>221</v>
      </c>
      <c r="E64" s="3" t="s">
        <v>222</v>
      </c>
      <c r="F64" s="15" t="s">
        <v>352</v>
      </c>
      <c r="G64" s="15" t="s">
        <v>345</v>
      </c>
      <c r="H64" s="3" t="s">
        <v>223</v>
      </c>
      <c r="I64" s="3" t="s">
        <v>224</v>
      </c>
      <c r="J64" s="1" t="s">
        <v>26</v>
      </c>
      <c r="K64" s="1" t="s">
        <v>27</v>
      </c>
      <c r="L64" s="4">
        <v>13000</v>
      </c>
      <c r="M64" s="5">
        <v>96</v>
      </c>
      <c r="N64" s="60">
        <f t="shared" si="1"/>
        <v>1248000</v>
      </c>
    </row>
    <row r="65" spans="1:14" ht="163.19999999999999">
      <c r="A65" s="1">
        <v>64</v>
      </c>
      <c r="B65" s="8">
        <v>33141121</v>
      </c>
      <c r="C65" s="9" t="s">
        <v>292</v>
      </c>
      <c r="D65" s="52" t="s">
        <v>211</v>
      </c>
      <c r="E65" s="3" t="s">
        <v>210</v>
      </c>
      <c r="F65" s="15" t="s">
        <v>351</v>
      </c>
      <c r="G65" s="15" t="s">
        <v>346</v>
      </c>
      <c r="H65" s="3" t="s">
        <v>209</v>
      </c>
      <c r="I65" s="3" t="s">
        <v>208</v>
      </c>
      <c r="J65" s="1" t="s">
        <v>26</v>
      </c>
      <c r="K65" s="1" t="s">
        <v>27</v>
      </c>
      <c r="L65" s="14">
        <v>2000</v>
      </c>
      <c r="M65" s="12">
        <v>2100</v>
      </c>
      <c r="N65" s="60">
        <f t="shared" si="1"/>
        <v>4200000</v>
      </c>
    </row>
    <row r="66" spans="1:14" ht="81.599999999999994">
      <c r="A66" s="1">
        <v>65</v>
      </c>
      <c r="B66" s="8">
        <v>33141234</v>
      </c>
      <c r="C66" s="9" t="s">
        <v>303</v>
      </c>
      <c r="D66" s="52" t="s">
        <v>191</v>
      </c>
      <c r="E66" s="3" t="s">
        <v>190</v>
      </c>
      <c r="F66" s="15" t="s">
        <v>349</v>
      </c>
      <c r="G66" s="15" t="s">
        <v>347</v>
      </c>
      <c r="H66" s="3" t="s">
        <v>189</v>
      </c>
      <c r="I66" s="3" t="s">
        <v>188</v>
      </c>
      <c r="J66" s="1" t="s">
        <v>26</v>
      </c>
      <c r="K66" s="1" t="s">
        <v>27</v>
      </c>
      <c r="L66" s="6">
        <v>1300</v>
      </c>
      <c r="M66" s="12">
        <v>3700</v>
      </c>
      <c r="N66" s="60">
        <f t="shared" si="1"/>
        <v>4810000</v>
      </c>
    </row>
    <row r="67" spans="1:14" ht="91.8">
      <c r="A67" s="1">
        <v>66</v>
      </c>
      <c r="B67" s="8">
        <v>33141234</v>
      </c>
      <c r="C67" s="9" t="s">
        <v>304</v>
      </c>
      <c r="D67" s="52" t="s">
        <v>187</v>
      </c>
      <c r="E67" s="3" t="s">
        <v>186</v>
      </c>
      <c r="F67" s="15" t="s">
        <v>350</v>
      </c>
      <c r="G67" s="15" t="s">
        <v>348</v>
      </c>
      <c r="H67" s="3" t="s">
        <v>185</v>
      </c>
      <c r="I67" s="3" t="s">
        <v>184</v>
      </c>
      <c r="J67" s="1" t="s">
        <v>26</v>
      </c>
      <c r="K67" s="1" t="s">
        <v>27</v>
      </c>
      <c r="L67" s="6">
        <v>1300</v>
      </c>
      <c r="M67" s="12">
        <v>3700</v>
      </c>
      <c r="N67" s="60">
        <f t="shared" ref="N67" si="3">L67*M67</f>
        <v>4810000</v>
      </c>
    </row>
    <row r="68" spans="1:14">
      <c r="A68" s="1"/>
      <c r="B68" s="2"/>
      <c r="C68" s="59"/>
      <c r="D68" s="3"/>
      <c r="E68" s="3"/>
      <c r="F68" s="1"/>
      <c r="G68" s="1"/>
      <c r="H68" s="3" t="s">
        <v>333</v>
      </c>
      <c r="I68" s="3" t="s">
        <v>334</v>
      </c>
      <c r="J68" s="1"/>
      <c r="K68" s="1"/>
      <c r="L68" s="14"/>
      <c r="M68" s="12"/>
      <c r="N68" s="6">
        <f>SUM(N2:N67)</f>
        <v>77928706</v>
      </c>
    </row>
    <row r="70" spans="1:14" ht="235.2" customHeight="1">
      <c r="A70" s="19"/>
      <c r="B70" s="22"/>
      <c r="C70" s="13"/>
      <c r="D70" s="22" t="s">
        <v>335</v>
      </c>
      <c r="E70" s="22" t="s">
        <v>336</v>
      </c>
      <c r="F70" s="19"/>
      <c r="G70" s="19"/>
      <c r="H70" s="8" t="s">
        <v>337</v>
      </c>
      <c r="I70" s="8" t="s">
        <v>338</v>
      </c>
      <c r="J70" s="32"/>
      <c r="K70" s="32"/>
      <c r="L70" s="33"/>
      <c r="M70" s="25"/>
      <c r="N70" s="33"/>
    </row>
    <row r="71" spans="1:14" ht="81.599999999999994">
      <c r="A71" s="19"/>
      <c r="B71" s="22"/>
      <c r="C71" s="13"/>
      <c r="D71" s="22" t="s">
        <v>316</v>
      </c>
      <c r="E71" s="22" t="s">
        <v>317</v>
      </c>
      <c r="F71" s="19"/>
      <c r="G71" s="19"/>
      <c r="H71" s="19" t="s">
        <v>318</v>
      </c>
      <c r="I71" s="19" t="s">
        <v>319</v>
      </c>
      <c r="J71" s="32"/>
      <c r="K71" s="32"/>
      <c r="L71" s="33"/>
      <c r="M71" s="25"/>
      <c r="N71" s="33"/>
    </row>
    <row r="72" spans="1:14">
      <c r="A72" s="34"/>
      <c r="B72" s="34"/>
      <c r="C72" s="34"/>
      <c r="D72" s="35"/>
      <c r="E72" s="36"/>
      <c r="F72" s="34"/>
      <c r="G72" s="34"/>
      <c r="H72" s="37"/>
      <c r="I72" s="37"/>
      <c r="J72" s="34"/>
      <c r="K72" s="34"/>
      <c r="L72" s="38"/>
      <c r="M72" s="39"/>
      <c r="N72" s="38"/>
    </row>
    <row r="73" spans="1:14" ht="13.2">
      <c r="A73" s="40"/>
      <c r="B73" s="41" t="s">
        <v>320</v>
      </c>
      <c r="C73" s="40"/>
      <c r="D73" s="42"/>
      <c r="E73" s="43"/>
      <c r="F73" s="40"/>
      <c r="G73" s="40"/>
      <c r="H73" s="42"/>
      <c r="I73" s="42"/>
      <c r="J73" s="40"/>
      <c r="K73" s="40"/>
      <c r="L73" s="44"/>
      <c r="M73" s="45"/>
      <c r="N73" s="44"/>
    </row>
    <row r="74" spans="1:14" ht="13.2">
      <c r="A74" s="40"/>
      <c r="B74" s="41" t="s">
        <v>321</v>
      </c>
      <c r="C74" s="40"/>
      <c r="D74" s="42"/>
      <c r="E74" s="43"/>
      <c r="F74" s="40"/>
      <c r="G74" s="40"/>
      <c r="H74" s="42"/>
      <c r="I74" s="42"/>
      <c r="J74" s="40"/>
      <c r="K74" s="40"/>
      <c r="L74" s="44"/>
      <c r="M74" s="45"/>
      <c r="N74" s="44"/>
    </row>
    <row r="75" spans="1:14" ht="13.2">
      <c r="A75" s="40"/>
      <c r="B75" s="41"/>
      <c r="C75" s="40"/>
      <c r="D75" s="42"/>
      <c r="E75" s="43"/>
      <c r="F75" s="40"/>
      <c r="G75" s="40"/>
      <c r="H75" s="42"/>
      <c r="I75" s="42"/>
      <c r="J75" s="40"/>
      <c r="K75" s="40"/>
      <c r="L75" s="44"/>
      <c r="M75" s="45"/>
      <c r="N75" s="44"/>
    </row>
    <row r="76" spans="1:14" ht="13.2">
      <c r="A76" s="40"/>
      <c r="B76" s="41" t="s">
        <v>322</v>
      </c>
      <c r="C76" s="40"/>
      <c r="D76" s="42"/>
      <c r="E76" s="43"/>
      <c r="F76" s="40"/>
      <c r="G76" s="40"/>
      <c r="H76" s="42"/>
      <c r="I76" s="42"/>
      <c r="J76" s="40"/>
      <c r="K76" s="40"/>
      <c r="L76" s="44"/>
      <c r="M76" s="45"/>
      <c r="N76" s="44"/>
    </row>
    <row r="77" spans="1:14" ht="13.2">
      <c r="A77" s="40"/>
      <c r="B77" s="41" t="s">
        <v>323</v>
      </c>
      <c r="C77" s="40"/>
      <c r="D77" s="42"/>
      <c r="E77" s="43"/>
      <c r="F77" s="40"/>
      <c r="G77" s="40"/>
      <c r="H77" s="42"/>
      <c r="I77" s="42"/>
      <c r="J77" s="40"/>
      <c r="K77" s="40"/>
      <c r="L77" s="44"/>
      <c r="M77" s="45"/>
      <c r="N77" s="44"/>
    </row>
    <row r="78" spans="1:14" ht="13.2">
      <c r="A78" s="40"/>
      <c r="B78" s="41"/>
      <c r="C78" s="40"/>
      <c r="D78" s="42"/>
      <c r="E78" s="43"/>
      <c r="F78" s="40"/>
      <c r="G78" s="40"/>
      <c r="H78" s="42"/>
      <c r="I78" s="42"/>
      <c r="J78" s="40"/>
      <c r="K78" s="40"/>
      <c r="L78" s="44"/>
      <c r="M78" s="45"/>
      <c r="N78" s="44"/>
    </row>
    <row r="79" spans="1:14" ht="13.2">
      <c r="A79" s="40"/>
      <c r="B79" s="41" t="s">
        <v>324</v>
      </c>
      <c r="C79" s="40"/>
      <c r="D79" s="42"/>
      <c r="E79" s="43"/>
      <c r="F79" s="40"/>
      <c r="G79" s="40"/>
      <c r="H79" s="42"/>
      <c r="I79" s="42"/>
      <c r="J79" s="40"/>
      <c r="K79" s="40"/>
      <c r="L79" s="44"/>
      <c r="M79" s="45"/>
      <c r="N79" s="44"/>
    </row>
    <row r="80" spans="1:14" ht="13.2">
      <c r="A80" s="40"/>
      <c r="B80" s="41" t="s">
        <v>325</v>
      </c>
      <c r="C80" s="40"/>
      <c r="D80" s="42"/>
      <c r="E80" s="43"/>
      <c r="F80" s="40"/>
      <c r="G80" s="40"/>
      <c r="H80" s="42"/>
      <c r="I80" s="42"/>
      <c r="J80" s="40"/>
      <c r="K80" s="40"/>
      <c r="L80" s="44"/>
      <c r="M80" s="45"/>
      <c r="N80" s="44"/>
    </row>
    <row r="81" spans="1:14">
      <c r="A81" s="46"/>
      <c r="B81" s="46"/>
      <c r="C81" s="46"/>
      <c r="D81" s="17"/>
      <c r="E81" s="24"/>
      <c r="F81" s="46"/>
      <c r="G81" s="46"/>
      <c r="H81" s="17"/>
      <c r="I81" s="17"/>
      <c r="J81" s="46"/>
      <c r="K81" s="46"/>
      <c r="L81" s="47"/>
      <c r="M81" s="48"/>
      <c r="N81" s="47"/>
    </row>
    <row r="82" spans="1:14" ht="102">
      <c r="A82" s="32"/>
      <c r="B82" s="32"/>
      <c r="C82" s="32"/>
      <c r="D82" s="49"/>
      <c r="E82" s="50"/>
      <c r="F82" s="32"/>
      <c r="G82" s="32"/>
      <c r="H82" s="5" t="s">
        <v>326</v>
      </c>
      <c r="I82" s="5" t="s">
        <v>327</v>
      </c>
      <c r="J82" s="32"/>
      <c r="K82" s="32"/>
      <c r="L82" s="33"/>
      <c r="M82" s="25"/>
      <c r="N82" s="33"/>
    </row>
  </sheetData>
  <autoFilter ref="A1:N68">
    <filterColumn colId="6"/>
    <sortState ref="A2:M67">
      <sortCondition ref="D1"/>
    </sortState>
  </autoFilter>
  <pageMargins left="0.2" right="0.21" top="0.22" bottom="0.22" header="0.2" footer="0.2"/>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2025-01-03T08:30:42Z</dcterms:modified>
</cp:coreProperties>
</file>