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Հայ" sheetId="1" r:id="rId1"/>
    <sheet name="Ռուս" sheetId="3" r:id="rId2"/>
  </sheets>
  <definedNames>
    <definedName name="_ftnref1" localSheetId="1">Ռուս!#REF!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3" l="1"/>
  <c r="G20" i="3"/>
  <c r="G18" i="3"/>
  <c r="G16" i="3"/>
  <c r="G14" i="3"/>
  <c r="G12" i="3"/>
  <c r="G10" i="3"/>
  <c r="G8" i="3"/>
  <c r="G6" i="3"/>
  <c r="G8" i="1"/>
  <c r="G10" i="1"/>
  <c r="G12" i="1"/>
  <c r="G14" i="1"/>
  <c r="G16" i="1"/>
  <c r="G18" i="1"/>
  <c r="G20" i="1"/>
  <c r="G22" i="1"/>
  <c r="G6" i="1"/>
</calcChain>
</file>

<file path=xl/sharedStrings.xml><?xml version="1.0" encoding="utf-8"?>
<sst xmlns="http://schemas.openxmlformats.org/spreadsheetml/2006/main" count="158" uniqueCount="102">
  <si>
    <t>ԱՊՐԱՆՔԻ</t>
  </si>
  <si>
    <t>հրավերով նախատեսված չափաբաժնի համարը</t>
  </si>
  <si>
    <t>գնումների պլանով նախատեսված միջանցիկ ծածկագիրը` ըստ ԳՄԱ դասակարգման (CPV)</t>
  </si>
  <si>
    <t xml:space="preserve">անվանումը </t>
  </si>
  <si>
    <t>տեխնիկական բնութագիրը</t>
  </si>
  <si>
    <t>չափման միավորը</t>
  </si>
  <si>
    <t>միավոր գինը/ՀՀ դրամ</t>
  </si>
  <si>
    <t>ընդհանուր գինը/ՀՀ դրամ</t>
  </si>
  <si>
    <t>ընդհանուր քանակը</t>
  </si>
  <si>
    <t>մատակարարման</t>
  </si>
  <si>
    <t>հասցեն</t>
  </si>
  <si>
    <t>ենթակա քանակը</t>
  </si>
  <si>
    <t>Ժամկետը***</t>
  </si>
  <si>
    <t>ֆիստուլային ասեղ 16G զարկերակային</t>
  </si>
  <si>
    <r>
      <t>Ֆիստուլային ասեղ զարկերակային։ Ասեղի տրամագիծը 1.6 մմ- 1.65 մմ։ Ասեղի երկարությունը ոչ պակաս քան 23 մմ և ոչ ավել քան 26 մմ,</t>
    </r>
    <r>
      <rPr>
        <b/>
        <sz val="10"/>
        <color rgb="FF000000"/>
        <rFont val="GHEA Grapalat"/>
        <family val="3"/>
      </rPr>
      <t>կողային անցքով</t>
    </r>
    <r>
      <rPr>
        <sz val="10"/>
        <color rgb="FF000000"/>
        <rFont val="GHEA Grapalat"/>
        <family val="3"/>
      </rPr>
      <t>։ Խողովակի երկարությունը ոչ պակաս 150 մմ-ից։ Մանրէազերծման մեթոդը գամմա ճառագայթում կամ էթիլեն օքսիդ կամ ռադիացիոն։ Չպետք է պարունակի  լատեքս։ Գործող Fresenius Medikal Care  4008S սարքին համապատասխան։ Որակի սերտիֆիկատների առկայություն:</t>
    </r>
  </si>
  <si>
    <t>հատ</t>
  </si>
  <si>
    <t>ֆիստուլային ասեղ 16G երակային</t>
  </si>
  <si>
    <t>Ֆիստուլային ասեղ երակային։ Ասեղի տրամագիծը 1.6 մմ- 1.65 մմ։ Ասեղի երկարությունը ոչ պակաս քան 23 մմ և ոչ ավել քան 26 մմ ։Խողովակի երկարությունը ոչ պակաս 150 մմ-ից։ Մանրէազերծման մեթոդը գամմա ճառագայթում կամ էթիլեն օքսիդ կամ ռադիացիոն։  Չպետք է պարունակի  լատեքս։ Գործող Fresenius Medikal Care  4008S սարքին համապատասխան։ Որակի սերտիֆիկատների առկայություն:</t>
  </si>
  <si>
    <t>Գերզտման գործակիցը մինչև 24 մլ/ժամ մմ  Hg, թաղանթի նյութը՝ սինթետիկ, արդյունավետ մակերեսը 1,8±0.1 մ2, թաղանթի հաստությունը 30-40 մկմ, ներքին տրամաչափը մինչև 200 մկմ, լցման ծավալը մինչև 120մլ, մանրէազերծման մեթոդը շոգով կամ գամմա ճառագայթում կամ էթիլեն օքսիդ  ։ Գործող Fresenius Medikal Care  4008S սարքին համապատասխան։  ISO և  CE սերտիֆիկատների առկայությունը պարտադիր է։</t>
  </si>
  <si>
    <t>Գերզտման գործակիցը մինչև 24 մլ/ժամ մմ  Hg, թաղանթի նյութը՝ սինթետիկ, արդյունավետ մակերեսը 1,6±0.1 մ2, թաղանթի հաստությունը 30-40 մկմ, ներքին տրամաչափը մինչև 200 մկմ, լցման ծավալը մինչև 100մլ, մանրէազերծման մեթոդը շոգով կամ գամմա ճառագայթում կամ էթիլեն օքսիդ։ Գործող Fresenius Medikal Care  4008S սարքին համապատասխան։  ISO և  CE սերտիֆիկատների առկայությունը պարտադիր է։</t>
  </si>
  <si>
    <t>Գերզտման գործակիցը մինչև 24 մլ/ժամ մմ  Hg, թաղանթի նյութը՝ սինթետիկ, արդյունավետ մակերեսը 2 ±0.1 մ2, թաղանթի հաստությունը 30-40 մկմ, ներքին տրամաչափը մինչև 200 մկմ, լցման ծավալը մինչև 100մլ, մանրէազերծման մեթոդը շոգով կամ գամմա ճառագայթում կամ էթիլեն օքսիդ։ Գործող Fresenius Medikal Care  4008S սարքին համապատասխան։  ISO և  CE սերտիֆիկատների առկայությունը պարտադիր է։</t>
  </si>
  <si>
    <t>արյունատար գիծ</t>
  </si>
  <si>
    <t>Արյունատար մագիստրալներ ( զարկերակ-անոթ լրակազմ)։ Պոմպային հատվածի ներքին տրամագիծը 8 մմ, երակային օդածուղակի տրամագիծը 22 մմ, լցման ծավալը 161մլ±20%, մանրէազերծման մեթոդը՝ ճառագայթմամբ մանրէազերծում, պետք է չպարունակի լատեքս։ ISO և  CE սերտիֆիկատների առկայությունը պարտադիր է։ Գործող Fresenius Medikal Care  4008S սարքին համապատասխան։</t>
  </si>
  <si>
    <t>Խտանյութի բաղադրությունը՝ մմոլ/լ   Na+ 140 մմոլ/լ±10%, HCO3- 32մմոլ/լ±10%, K+ 2մմոլ/լ±10%; Ca++ 1,75 մմոլ/լ±10%; Mg++ 0.5 մմոլ/լ±10%; Cl- 108.5 մմոլ/լ±10%, ացետատ-6.00 մմոլ/լ±10%։  1 արկղը համարժեք է 100 լ լուծույթին։ Գործող` Fresenius Medikal Care 4008S սարքին համապատասխան։ Որակի սերտիֆիկատների առկայություն։ Ֆիրմային նշանի առկայությունը:</t>
  </si>
  <si>
    <t>Խտանյութի բաղադրությունը՝  (Na+ \ HCO3 -  մմոլ/լ)` 1000±10%; \1000±10%; Քաշ/արկղ ( կգ)-34; լիտր խտանյութ/արկղ -400 (4 տոպրակ/արկղ), գործող՝ Fresenius Medikal Care 4008S սարքին համապատասխան։ Որակի սերտիֆիկատների առկայություն։ Ֆիրմային նշանի առկայությունը</t>
  </si>
  <si>
    <t>Ախտահանիչի բաղադրությունը՝ կիտրոնաթթվի զանգվածային մասը 21%±10%,,  խնձորաթթու 5%±10%,,  կաթնաթթու 5 %±10%,: 5 լ-ոց տարա/կանիստր/։ Գործող՝ Fresenius Medikal Care 4008S սարքին համապատասխան։ Որակի սերտիֆիկատների առկայություն։ Ֆիրմային նշանի առկայությունը կամ «համարժեք»</t>
  </si>
  <si>
    <t>ք․Կապան, Մ․Ստեփանյան 13</t>
  </si>
  <si>
    <t>պայմանագիրը կնքելուց 20 օրացուցային օր հետո /եթե մատակարարը չի համաձայնվում մատակարարել ավելի շուտ/</t>
  </si>
  <si>
    <t>Մինչև 30․06․2025թ</t>
  </si>
  <si>
    <t xml:space="preserve"> պայմանագիրը կնքելուց 20 օրացուցային օր հետո /եթե մատակարարը չի համաձայնվում մատակարարել ավելի շուտ/</t>
  </si>
  <si>
    <t>ՏԵԽՆԻԿԱԿԱՆ ԲՆՈՒԹԱԳԻՐ - ԳՆՄԱՆ ԺԱՄԱՆԱԿԱՑՈՒՅՑ</t>
  </si>
  <si>
    <t>*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</si>
  <si>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</si>
  <si>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</si>
  <si>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</si>
  <si>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*Բոլոր ապրանքները պետք է լինեն նոր, չօգտագործված, գործարանային փաթեթավորմամբ:</t>
  </si>
  <si>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«կամ համարժեք» բառը:  Համաձայն (Օրենքի Հոդված 13, Կետ 5) </t>
  </si>
  <si>
    <t>* Որակի սերտիֆիկատների առկայություն</t>
  </si>
  <si>
    <t>*Հանձնելու պահին մնացորդային պիտանելիության ժամկետը
ա. 2,5 տարի և ավելի պիտանիության ժամկետ ունեցող ապրանքները հանձնելու պահին պետք է ունենան առնվազն 24 ամիս մնացորդային պիտանիության ժամկետ,
բ. մինչև 2,5 տարի պիտանիության ժամկետ ունեցող ապրանքները հանձնելու պահին պետք է ունենան առնվազն 12 ամիս մնացորդային պիտանիության ժամկետ</t>
  </si>
  <si>
    <t>Ախտահանիչ՝ ցիտրոդեզ կամ համարժեք*</t>
  </si>
  <si>
    <t>ТЕХНИЧЕСКАЯ ХАРАКТЕРИСТИКА-ГРАФИК ЗАКУПКИ*</t>
  </si>
  <si>
    <t>Товар</t>
  </si>
  <si>
    <t>номер предусмотренного приглашением лота</t>
  </si>
  <si>
    <t>промежуточный код, предусмотренный планом закупок по классификации ЕЗК (CPV)</t>
  </si>
  <si>
    <t xml:space="preserve">наименование </t>
  </si>
  <si>
    <t>техническая характеристика</t>
  </si>
  <si>
    <t>единица измерения</t>
  </si>
  <si>
    <t>цена единицы/драмов РА</t>
  </si>
  <si>
    <t>общая цена/драмов РА</t>
  </si>
  <si>
    <t>общий объем</t>
  </si>
  <si>
    <t>поставки</t>
  </si>
  <si>
    <t>адрес</t>
  </si>
  <si>
    <t>подлежащее поставке количество товара</t>
  </si>
  <si>
    <t>срок</t>
  </si>
  <si>
    <t>Иглы фистульные 16G артериальные</t>
  </si>
  <si>
    <t>Иглы фистульные 16G артериальные.Диаметр иглы 1.6мм - 1.65мм. Длина иглы не менее 23 мм и не более 26 мм. Длина трубы не менее 150 мм. с боковым отверстием, Метод стерилизации гамма-излучением или этиленоксидом или излучением. Он не должен содержать латекс. Работа с устройством Fresenius Medikal Care 4008S. Наличие сертификатов качества.</t>
  </si>
  <si>
    <t xml:space="preserve">Иглы фистульные 16G  венозные </t>
  </si>
  <si>
    <t>Иглы фистульные 16G  венозные . Диаметр иглы 1.6мм - 1.65мм. Длина иглы не менее 23 мм и не более 26 мм. Длина трубы не менее 150 мм. Метод стерилизации гамма-излучением или этиленоксидом. Он не должен содержать латекс. Работа с устройством Fresenius Medikal Care 4008S. Наличие сертификатов качества.</t>
  </si>
  <si>
    <t>Коэффициент инфильтрации до 24 мл / ч мм рт.ст., материал мембраны: синтетический, эффективная поверхность 1,8 ± 0,1 м2, толщина мембраны 30-40 мкм, внутренний диаметр до 200 мкм, вместимость до 120 мл, метод стерилизации нагреванием. Работа с устройством Fresenius Medikal Care 4008S. Требуются сертификаты ISO и CE</t>
  </si>
  <si>
    <t>Коэффициент инфильтрации до 24 мл / ч мм рт.ст., материал мембраны синтетический, эффективная поверхность 1,6 ± 0,1 м2, толщина мембраны 30-40 мкм, внутренний диаметр до 200 мкм, вместимость до 100 мл, метод стерилизации нагреванием. Работа с устройством Fresenius Medikal Care 4008S. Требуются сертификаты ISO и CE</t>
  </si>
  <si>
    <t>Коэффициент инфильтрации до 24 мл / ч мм рт.ст., материал мембраны: синтетический, эффективная поверхность 2 ± 0,1 м2, толщина мембраны 30-40 мкм, внутренний диаметр до 200 мкм, вместимость до 100 мл, метод стерилизации нагреванием. Работа с устройством Fresenius Medikal Care 4008S. Требуются сертификаты ISO и CE.</t>
  </si>
  <si>
    <t>Кровопроводящие магистрали</t>
  </si>
  <si>
    <t>Кровопроводящие магистрали.Внутренний диаметр секции насоса составляет 8 мм, диаметр венозного протока - 22 мм, объем наполнения - 161 мл ± 20%, метод стерилизации с радиационной стерилизацией не должен содержать латекс. Требуются сертификаты ISO и CE. Работа с устройством Fresenius Medikal Care 4008S.</t>
  </si>
  <si>
    <t>Состав концентрата: ммоль / л Na + 140 ммоль / л ± 10%, HCO3 - 32 ммоль / л ± 10%, K + 2 ммоль / л ± 10%; Са ++ 1,75 ммоль / л ± 10%; Mg ++ 0,5 ммоль / л ± 10%; Cl - 108,5 ммоль / л ± 10%, ацетат - 6,00 ммоль / л ± 10%. Работает в соответствии с Fresenius Medikal Care 4008S. Наличие сертификатов качества. Наличие товарного знака.</t>
  </si>
  <si>
    <t>концентрат</t>
  </si>
  <si>
    <t>Состав концентрата: (Na + \ HCO3 - ммоль / л): 1000 ± 10%; \ 1000 ± 10%; Вес / коробка (кг) -34; литровый концентрат / коробка-400 (4 мешка / коробка), действующий в соответствии с Fresenius Medikal Care 4008S. Наличие сертификатов качества. Наличие торговой марки</t>
  </si>
  <si>
    <t xml:space="preserve">дезинфицирующее средство «Цитродез» или «эквивалент» </t>
  </si>
  <si>
    <t>«Цитродез» или «эквивалент» Состав дезинфицирующего средства: масса лимонной кислоты 21% ± 10%, яблочной кислоты 5% ± 10%, молочной кислоты 5% ± 10%. 5-литровый контейнер. Работает в соответствии с Fresenius Medikal Care 4008S. Наличие сертификатов качества. Наличие товарного знака.</t>
  </si>
  <si>
    <t>шт</t>
  </si>
  <si>
    <t xml:space="preserve">20 календарных дней после подписания договора / в случае несогласия поставщика на поставку
раньше/"
</t>
  </si>
  <si>
    <t xml:space="preserve"> 20 календарных дней после подписания договора / в случае несогласия поставщика на поставку
раньше/"
</t>
  </si>
  <si>
    <t>до 30․06․2025г</t>
  </si>
  <si>
    <t>* Если в течение срока действия договора Заказчик предъявил претензию не по всей партии, а по предмету закупки, то договор считается расторгнутым в отношении непоставленной, оставшейся партии предмета закупки.</t>
  </si>
  <si>
    <t>*Участник, занявший первое место, также должен предоставить информацию о предлагаемом товарном знаке, производителе (наименование организации-производителя), стране происхождения.</t>
  </si>
  <si>
    <t>*Для всех лотов необходима информация о торговой марке и производителе (название организации-производителя).</t>
  </si>
  <si>
    <t>*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данное приложение включаются те, которые получили удовлетворительную оценку.</t>
  </si>
  <si>
    <t>*Ապրանքները կմատակարարվեն 2025թ-ին պայմանագրի ուժի մեջ մտնելու օրվանից մինչև 30․12․2025թ,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</si>
  <si>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t>*Доставка осуществляется поставщиком по адресу ПАО «Капанский медицинский центр»/аптека, Армения, Сюникская область, г. Капан, М. Степаняна, 13, в рабочие дни и часы работы: 09:00-17:00.</t>
  </si>
  <si>
    <t>*Все товары должны быть новыми, неиспользованными, в оригинальной упаковке.</t>
  </si>
  <si>
    <t>**Примечание. Если характеристики приобретаемых товаров содержат претензии или ссылки на какой-либо товарный знак, торговую марку, патент, дизайн или модель, страну происхождения или конкретный источник или производителя, за исключением случаев, когда без них невозможно описать приобретаемый товар. При использовании ссылок читайте слово «или эквивалент» в описании функции. Согласно (ст. 13, п. 5 Закона)</t>
  </si>
  <si>
    <t xml:space="preserve">*Оставшийся срок годности на момент доставки
а. товары со сроком годности 2,5 года и более должны иметь остаточный срок годности не менее 24 месяцев на момент поставки.
    б. товары  со сроком годности до 2,5 лет должны иметь на момент поставки срок годности не менее 12 месяцев.
</t>
  </si>
  <si>
    <t>* Наличие сертификатов качества.</t>
  </si>
  <si>
    <t>*Մատակարարումն իրականացվում է մատակարարի կողմից`ՀՀ, Սյունիքի մարզ, ք.Կապան, Մ․Ստեփանյան 13, «Կապանի բժշկական կենտրոն»ՓԲԸ /դեղատուն/ հասցեով, աշխատանքային օրերին և աշխատանքային ժամերին՝ 09։00-17։00։</t>
  </si>
  <si>
    <t>*Товары будут доставлены с даты вступления в силу договора в 2025 году до 30.12.2025, каждый раз в течение 5 рабочих дней с момента получения заказа от Покупателя, в зависимости от количества и типа заказа, а для 1-го этапа через 20 календарных дней /если поставщик не согласен осуществить поставку раньше/. 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t>
  </si>
  <si>
    <t>г.Капан, ул.М.Степаняна 13</t>
  </si>
  <si>
    <t>33141148/1</t>
  </si>
  <si>
    <t>33141148/2</t>
  </si>
  <si>
    <t>33181120/1</t>
  </si>
  <si>
    <t>33181120/2</t>
  </si>
  <si>
    <t>33181120/3</t>
  </si>
  <si>
    <t>33181170/1</t>
  </si>
  <si>
    <t>33691139/1</t>
  </si>
  <si>
    <t>33691139/2</t>
  </si>
  <si>
    <t>33691139/3</t>
  </si>
  <si>
    <t>Հեմոդիալիզատոր  18</t>
  </si>
  <si>
    <t>Հեմոդիալիզատոր  16</t>
  </si>
  <si>
    <t>Հեմոդիալիզատոր  20</t>
  </si>
  <si>
    <t xml:space="preserve">Խտանյութ թթվային </t>
  </si>
  <si>
    <t>Խտանյութ  հիմնային</t>
  </si>
  <si>
    <t>Гемодиализатор  18</t>
  </si>
  <si>
    <t>Гемодиализатор 16</t>
  </si>
  <si>
    <t>Гемодиализатор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</si>
</sst>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2"/>
      <color rgb="FF000000"/>
      <name val="GHEA Grapalat"/>
      <family val="3"/>
    </font>
    <font>
      <sz val="8"/>
      <color rgb="FF000000"/>
      <name val="GHEA Grapalat"/>
      <family val="3"/>
    </font>
    <font>
      <sz val="7"/>
      <color rgb="FF000000"/>
      <name val="GHEA Grapalat"/>
      <family val="3"/>
    </font>
    <font>
      <sz val="10"/>
      <color rgb="FF000000"/>
      <name val="GHEA Grapalat"/>
      <family val="3"/>
    </font>
    <font>
      <b/>
      <sz val="10"/>
      <color rgb="FF000000"/>
      <name val="GHEA Grapalat"/>
      <family val="3"/>
    </font>
    <font>
      <b/>
      <sz val="11"/>
      <color rgb="FF000000"/>
      <name val="GHEA Grapalat"/>
      <family val="3"/>
    </font>
    <font>
      <b/>
      <sz val="11"/>
      <color rgb="FFFF0000"/>
      <name val="GHEA Grapalat"/>
      <family val="3"/>
    </font>
    <font>
      <b/>
      <sz val="12"/>
      <color rgb="FF000000"/>
      <name val="GHEA Grapalat"/>
      <family val="3"/>
    </font>
  </fonts>
  <fills count="2">
    <fill>
      <patternFill patternType="none"/>
    </fill>
    <fill>
      <patternFill patternType="gray125"/>
    </fill>
  </fills>
  <borders count="7">
    <border>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s>
  <cellStyleXfs count="1">
    <xf numFmtId="0" fontId="0" fillId="0" borderId="0"/>
  </cellStyleXfs>
  <cellXfs count="18">
    <xf numFmtId="0" fontId="0" fillId="0" borderId="0" xfId="0"/>
    <xf numFmtId="0" fontId="4" fillId="0" borderId="2" xfId="0" applyFont="1" applyBorder="1" applyAlignment="1">
      <alignment horizontal="center" vertical="center" wrapText="1"/>
    </xf>
    <xf numFmtId="0" fontId="2" fillId="0" borderId="2" xfId="0" applyFont="1" applyBorder="1" applyAlignment="1">
      <alignment horizontal="center" vertical="center" wrapText="1"/>
    </xf>
    <xf numFmtId="0" fontId="6" fillId="0" borderId="0" xfId="0" applyFont="1" applyAlignment="1">
      <alignment horizontal="left" vertical="center" wrapText="1"/>
    </xf>
    <xf numFmtId="0" fontId="8" fillId="0" borderId="0" xfId="0" applyFont="1" applyAlignment="1">
      <alignment horizontal="left" wrapText="1"/>
    </xf>
    <xf numFmtId="0" fontId="6" fillId="0" borderId="0" xfId="0" applyFont="1" applyAlignment="1">
      <alignment horizontal="center" vertical="center"/>
    </xf>
    <xf numFmtId="0" fontId="7"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abSelected="1" zoomScale="112" zoomScaleNormal="112" workbookViewId="0">
      <selection activeCell="D6" sqref="D6:D7"/>
    </sheetView>
  </sheetViews>
  <sheetFormatPr defaultRowHeight="15" x14ac:dyDescent="0.25"/>
  <cols>
    <col min="1" max="1" width="10.85546875" customWidth="1"/>
    <col min="2" max="2" width="12.28515625" customWidth="1"/>
    <col min="3" max="3" width="20.140625" customWidth="1"/>
    <col min="4" max="4" width="36.5703125" customWidth="1"/>
    <col min="6" max="7" width="0" hidden="1" customWidth="1"/>
    <col min="9" max="9" width="12.28515625" customWidth="1"/>
    <col min="10" max="10" width="9.42578125" customWidth="1"/>
    <col min="11" max="11" width="26.7109375" customWidth="1"/>
  </cols>
  <sheetData>
    <row r="1" spans="1:11" ht="15" customHeight="1" x14ac:dyDescent="0.25">
      <c r="A1" s="5" t="s">
        <v>30</v>
      </c>
      <c r="B1" s="5"/>
      <c r="C1" s="5"/>
      <c r="D1" s="5"/>
      <c r="E1" s="5"/>
      <c r="F1" s="5"/>
      <c r="G1" s="5"/>
      <c r="H1" s="5"/>
      <c r="I1" s="5"/>
      <c r="J1" s="5"/>
      <c r="K1" s="5"/>
    </row>
    <row r="3" spans="1:11" ht="17.25" x14ac:dyDescent="0.25">
      <c r="A3" s="11" t="s">
        <v>0</v>
      </c>
      <c r="B3" s="11"/>
      <c r="C3" s="11"/>
      <c r="D3" s="11"/>
      <c r="E3" s="11"/>
      <c r="F3" s="11"/>
      <c r="G3" s="11"/>
      <c r="H3" s="11"/>
      <c r="I3" s="11"/>
      <c r="J3" s="11"/>
      <c r="K3" s="11"/>
    </row>
    <row r="4" spans="1:11" ht="40.5" customHeight="1" x14ac:dyDescent="0.25">
      <c r="A4" s="12" t="s">
        <v>1</v>
      </c>
      <c r="B4" s="12" t="s">
        <v>2</v>
      </c>
      <c r="C4" s="13" t="s">
        <v>3</v>
      </c>
      <c r="D4" s="13" t="s">
        <v>4</v>
      </c>
      <c r="E4" s="13" t="s">
        <v>5</v>
      </c>
      <c r="F4" s="13" t="s">
        <v>6</v>
      </c>
      <c r="G4" s="13" t="s">
        <v>7</v>
      </c>
      <c r="H4" s="13" t="s">
        <v>8</v>
      </c>
      <c r="I4" s="13" t="s">
        <v>9</v>
      </c>
      <c r="J4" s="13"/>
      <c r="K4" s="13"/>
    </row>
    <row r="5" spans="1:11" ht="33" customHeight="1" x14ac:dyDescent="0.25">
      <c r="A5" s="12"/>
      <c r="B5" s="12"/>
      <c r="C5" s="13"/>
      <c r="D5" s="13"/>
      <c r="E5" s="13"/>
      <c r="F5" s="13"/>
      <c r="G5" s="13"/>
      <c r="H5" s="13"/>
      <c r="I5" s="1" t="s">
        <v>10</v>
      </c>
      <c r="J5" s="1" t="s">
        <v>11</v>
      </c>
      <c r="K5" s="1" t="s">
        <v>12</v>
      </c>
    </row>
    <row r="6" spans="1:11" ht="88.5" customHeight="1" x14ac:dyDescent="0.25">
      <c r="A6" s="7">
        <v>1</v>
      </c>
      <c r="B6" s="7" t="s">
        <v>85</v>
      </c>
      <c r="C6" s="7" t="s">
        <v>13</v>
      </c>
      <c r="D6" s="7" t="s">
        <v>14</v>
      </c>
      <c r="E6" s="7" t="s">
        <v>15</v>
      </c>
      <c r="F6" s="7">
        <v>170</v>
      </c>
      <c r="G6" s="7">
        <f>+F6*H6</f>
        <v>535500</v>
      </c>
      <c r="H6" s="7">
        <v>3150</v>
      </c>
      <c r="I6" s="8" t="s">
        <v>26</v>
      </c>
      <c r="J6" s="1">
        <v>1800</v>
      </c>
      <c r="K6" s="1" t="s">
        <v>27</v>
      </c>
    </row>
    <row r="7" spans="1:11" ht="90" customHeight="1" x14ac:dyDescent="0.25">
      <c r="A7" s="7"/>
      <c r="B7" s="7"/>
      <c r="C7" s="7"/>
      <c r="D7" s="7"/>
      <c r="E7" s="7"/>
      <c r="F7" s="7"/>
      <c r="G7" s="7"/>
      <c r="H7" s="7"/>
      <c r="I7" s="9"/>
      <c r="J7" s="1">
        <v>1350</v>
      </c>
      <c r="K7" s="1" t="s">
        <v>28</v>
      </c>
    </row>
    <row r="8" spans="1:11" ht="86.25" customHeight="1" x14ac:dyDescent="0.25">
      <c r="A8" s="7">
        <v>2</v>
      </c>
      <c r="B8" s="7" t="s">
        <v>86</v>
      </c>
      <c r="C8" s="7" t="s">
        <v>16</v>
      </c>
      <c r="D8" s="7" t="s">
        <v>17</v>
      </c>
      <c r="E8" s="7" t="s">
        <v>15</v>
      </c>
      <c r="F8" s="7">
        <v>170</v>
      </c>
      <c r="G8" s="7">
        <f t="shared" ref="G8" si="0">+F8*H8</f>
        <v>535500</v>
      </c>
      <c r="H8" s="7">
        <v>3150</v>
      </c>
      <c r="I8" s="9"/>
      <c r="J8" s="1">
        <v>1800</v>
      </c>
      <c r="K8" s="1" t="s">
        <v>27</v>
      </c>
    </row>
    <row r="9" spans="1:11" ht="72.75" customHeight="1" x14ac:dyDescent="0.25">
      <c r="A9" s="7"/>
      <c r="B9" s="7"/>
      <c r="C9" s="7"/>
      <c r="D9" s="7"/>
      <c r="E9" s="7"/>
      <c r="F9" s="7"/>
      <c r="G9" s="7"/>
      <c r="H9" s="7"/>
      <c r="I9" s="9"/>
      <c r="J9" s="1">
        <v>1350</v>
      </c>
      <c r="K9" s="1" t="s">
        <v>28</v>
      </c>
    </row>
    <row r="10" spans="1:11" ht="90.75" customHeight="1" x14ac:dyDescent="0.25">
      <c r="A10" s="7">
        <v>3</v>
      </c>
      <c r="B10" s="7" t="s">
        <v>87</v>
      </c>
      <c r="C10" s="7" t="s">
        <v>94</v>
      </c>
      <c r="D10" s="7" t="s">
        <v>18</v>
      </c>
      <c r="E10" s="7" t="s">
        <v>15</v>
      </c>
      <c r="F10" s="7">
        <v>3000</v>
      </c>
      <c r="G10" s="7">
        <f t="shared" ref="G10" si="1">+F10*H10</f>
        <v>5850000</v>
      </c>
      <c r="H10" s="7">
        <v>1950</v>
      </c>
      <c r="I10" s="9"/>
      <c r="J10" s="1">
        <v>1200</v>
      </c>
      <c r="K10" s="1" t="s">
        <v>29</v>
      </c>
    </row>
    <row r="11" spans="1:11" ht="74.25" customHeight="1" x14ac:dyDescent="0.25">
      <c r="A11" s="7"/>
      <c r="B11" s="7"/>
      <c r="C11" s="7"/>
      <c r="D11" s="7"/>
      <c r="E11" s="7"/>
      <c r="F11" s="7"/>
      <c r="G11" s="7"/>
      <c r="H11" s="7"/>
      <c r="I11" s="9"/>
      <c r="J11" s="1">
        <v>750</v>
      </c>
      <c r="K11" s="1" t="s">
        <v>28</v>
      </c>
    </row>
    <row r="12" spans="1:11" ht="108" customHeight="1" x14ac:dyDescent="0.25">
      <c r="A12" s="7">
        <v>4</v>
      </c>
      <c r="B12" s="7" t="s">
        <v>88</v>
      </c>
      <c r="C12" s="7" t="s">
        <v>95</v>
      </c>
      <c r="D12" s="7" t="s">
        <v>19</v>
      </c>
      <c r="E12" s="7" t="s">
        <v>15</v>
      </c>
      <c r="F12" s="7">
        <v>3000</v>
      </c>
      <c r="G12" s="7">
        <f t="shared" ref="G12" si="2">+F12*H12</f>
        <v>3300000</v>
      </c>
      <c r="H12" s="7">
        <v>1100</v>
      </c>
      <c r="I12" s="9"/>
      <c r="J12" s="1">
        <v>700</v>
      </c>
      <c r="K12" s="1" t="s">
        <v>29</v>
      </c>
    </row>
    <row r="13" spans="1:11" ht="63" customHeight="1" x14ac:dyDescent="0.25">
      <c r="A13" s="7"/>
      <c r="B13" s="7"/>
      <c r="C13" s="7"/>
      <c r="D13" s="7"/>
      <c r="E13" s="7"/>
      <c r="F13" s="7"/>
      <c r="G13" s="7"/>
      <c r="H13" s="7"/>
      <c r="I13" s="9"/>
      <c r="J13" s="1">
        <v>400</v>
      </c>
      <c r="K13" s="1" t="s">
        <v>28</v>
      </c>
    </row>
    <row r="14" spans="1:11" ht="90" customHeight="1" x14ac:dyDescent="0.25">
      <c r="A14" s="7">
        <v>5</v>
      </c>
      <c r="B14" s="7" t="s">
        <v>89</v>
      </c>
      <c r="C14" s="7" t="s">
        <v>96</v>
      </c>
      <c r="D14" s="7" t="s">
        <v>20</v>
      </c>
      <c r="E14" s="7" t="s">
        <v>15</v>
      </c>
      <c r="F14" s="7">
        <v>3000</v>
      </c>
      <c r="G14" s="7">
        <f t="shared" ref="G14" si="3">+F14*H14</f>
        <v>2820000</v>
      </c>
      <c r="H14" s="7">
        <v>940</v>
      </c>
      <c r="I14" s="9"/>
      <c r="J14" s="1">
        <v>600</v>
      </c>
      <c r="K14" s="1" t="s">
        <v>29</v>
      </c>
    </row>
    <row r="15" spans="1:11" ht="97.5" customHeight="1" x14ac:dyDescent="0.25">
      <c r="A15" s="7"/>
      <c r="B15" s="7"/>
      <c r="C15" s="7"/>
      <c r="D15" s="7"/>
      <c r="E15" s="7"/>
      <c r="F15" s="7"/>
      <c r="G15" s="7"/>
      <c r="H15" s="7"/>
      <c r="I15" s="9"/>
      <c r="J15" s="1">
        <v>340</v>
      </c>
      <c r="K15" s="1" t="s">
        <v>28</v>
      </c>
    </row>
    <row r="16" spans="1:11" ht="93.75" customHeight="1" x14ac:dyDescent="0.25">
      <c r="A16" s="7">
        <v>6</v>
      </c>
      <c r="B16" s="7" t="s">
        <v>90</v>
      </c>
      <c r="C16" s="7" t="s">
        <v>21</v>
      </c>
      <c r="D16" s="7" t="s">
        <v>22</v>
      </c>
      <c r="E16" s="7" t="s">
        <v>15</v>
      </c>
      <c r="F16" s="7">
        <v>1500</v>
      </c>
      <c r="G16" s="7">
        <f t="shared" ref="G16" si="4">+F16*H16</f>
        <v>6000000</v>
      </c>
      <c r="H16" s="7">
        <v>4000</v>
      </c>
      <c r="I16" s="9"/>
      <c r="J16" s="1">
        <v>2500</v>
      </c>
      <c r="K16" s="1" t="s">
        <v>29</v>
      </c>
    </row>
    <row r="17" spans="1:11" ht="91.5" customHeight="1" x14ac:dyDescent="0.25">
      <c r="A17" s="7"/>
      <c r="B17" s="7"/>
      <c r="C17" s="7"/>
      <c r="D17" s="7"/>
      <c r="E17" s="7"/>
      <c r="F17" s="7"/>
      <c r="G17" s="7"/>
      <c r="H17" s="7"/>
      <c r="I17" s="9"/>
      <c r="J17" s="1">
        <v>1500</v>
      </c>
      <c r="K17" s="1" t="s">
        <v>28</v>
      </c>
    </row>
    <row r="18" spans="1:11" ht="66.75" customHeight="1" x14ac:dyDescent="0.25">
      <c r="A18" s="7">
        <v>7</v>
      </c>
      <c r="B18" s="7" t="s">
        <v>91</v>
      </c>
      <c r="C18" s="7" t="s">
        <v>97</v>
      </c>
      <c r="D18" s="7" t="s">
        <v>23</v>
      </c>
      <c r="E18" s="7" t="s">
        <v>15</v>
      </c>
      <c r="F18" s="7">
        <v>50000</v>
      </c>
      <c r="G18" s="7">
        <f t="shared" ref="G18" si="5">+F18*H18</f>
        <v>9750000</v>
      </c>
      <c r="H18" s="7">
        <v>195</v>
      </c>
      <c r="I18" s="9"/>
      <c r="J18" s="1">
        <v>110</v>
      </c>
      <c r="K18" s="1" t="s">
        <v>29</v>
      </c>
    </row>
    <row r="19" spans="1:11" ht="85.5" customHeight="1" x14ac:dyDescent="0.25">
      <c r="A19" s="7"/>
      <c r="B19" s="7"/>
      <c r="C19" s="7"/>
      <c r="D19" s="7"/>
      <c r="E19" s="7"/>
      <c r="F19" s="7"/>
      <c r="G19" s="7"/>
      <c r="H19" s="7"/>
      <c r="I19" s="9"/>
      <c r="J19" s="1">
        <v>85</v>
      </c>
      <c r="K19" s="1" t="s">
        <v>28</v>
      </c>
    </row>
    <row r="20" spans="1:11" ht="96.75" customHeight="1" x14ac:dyDescent="0.25">
      <c r="A20" s="7">
        <v>8</v>
      </c>
      <c r="B20" s="7" t="s">
        <v>92</v>
      </c>
      <c r="C20" s="7" t="s">
        <v>98</v>
      </c>
      <c r="D20" s="7" t="s">
        <v>24</v>
      </c>
      <c r="E20" s="7" t="s">
        <v>15</v>
      </c>
      <c r="F20" s="7">
        <v>50000</v>
      </c>
      <c r="G20" s="7">
        <f t="shared" ref="G20" si="6">+F20*H20</f>
        <v>1000000</v>
      </c>
      <c r="H20" s="7">
        <v>20</v>
      </c>
      <c r="I20" s="9"/>
      <c r="J20" s="1">
        <v>15</v>
      </c>
      <c r="K20" s="1" t="s">
        <v>29</v>
      </c>
    </row>
    <row r="21" spans="1:11" ht="73.5" customHeight="1" x14ac:dyDescent="0.25">
      <c r="A21" s="7"/>
      <c r="B21" s="7"/>
      <c r="C21" s="7"/>
      <c r="D21" s="7"/>
      <c r="E21" s="7"/>
      <c r="F21" s="7"/>
      <c r="G21" s="7"/>
      <c r="H21" s="7"/>
      <c r="I21" s="9"/>
      <c r="J21" s="1">
        <v>5</v>
      </c>
      <c r="K21" s="1" t="s">
        <v>28</v>
      </c>
    </row>
    <row r="22" spans="1:11" ht="73.5" customHeight="1" x14ac:dyDescent="0.25">
      <c r="A22" s="7">
        <v>9</v>
      </c>
      <c r="B22" s="7" t="s">
        <v>93</v>
      </c>
      <c r="C22" s="7" t="s">
        <v>39</v>
      </c>
      <c r="D22" s="7" t="s">
        <v>25</v>
      </c>
      <c r="E22" s="7" t="s">
        <v>15</v>
      </c>
      <c r="F22" s="7">
        <v>35000</v>
      </c>
      <c r="G22" s="7">
        <f t="shared" ref="G22" si="7">+F22*H22</f>
        <v>1400000</v>
      </c>
      <c r="H22" s="7">
        <v>40</v>
      </c>
      <c r="I22" s="9"/>
      <c r="J22" s="1">
        <v>20</v>
      </c>
      <c r="K22" s="1" t="s">
        <v>29</v>
      </c>
    </row>
    <row r="23" spans="1:11" ht="73.5" customHeight="1" x14ac:dyDescent="0.25">
      <c r="A23" s="7"/>
      <c r="B23" s="7"/>
      <c r="C23" s="7"/>
      <c r="D23" s="7"/>
      <c r="E23" s="7"/>
      <c r="F23" s="7"/>
      <c r="G23" s="7"/>
      <c r="H23" s="7"/>
      <c r="I23" s="10"/>
      <c r="J23" s="1">
        <v>20</v>
      </c>
      <c r="K23" s="1" t="s">
        <v>28</v>
      </c>
    </row>
    <row r="25" spans="1:11" ht="42" customHeight="1" x14ac:dyDescent="0.25">
      <c r="A25" s="3" t="s">
        <v>31</v>
      </c>
      <c r="B25" s="3"/>
      <c r="C25" s="3"/>
      <c r="D25" s="3"/>
      <c r="E25" s="3"/>
      <c r="F25" s="3"/>
      <c r="G25" s="3"/>
      <c r="H25" s="3"/>
      <c r="I25" s="3"/>
      <c r="J25" s="3"/>
      <c r="K25" s="3"/>
    </row>
    <row r="26" spans="1:11" ht="56.25" customHeight="1" x14ac:dyDescent="0.25">
      <c r="A26" s="3" t="s">
        <v>32</v>
      </c>
      <c r="B26" s="3"/>
      <c r="C26" s="3"/>
      <c r="D26" s="3"/>
      <c r="E26" s="3"/>
      <c r="F26" s="3"/>
      <c r="G26" s="3"/>
      <c r="H26" s="3"/>
      <c r="I26" s="3"/>
      <c r="J26" s="3"/>
      <c r="K26" s="3"/>
    </row>
    <row r="27" spans="1:11" ht="50.25" customHeight="1" x14ac:dyDescent="0.25">
      <c r="A27" s="3" t="s">
        <v>33</v>
      </c>
      <c r="B27" s="3"/>
      <c r="C27" s="3"/>
      <c r="D27" s="3"/>
      <c r="E27" s="3"/>
      <c r="F27" s="3"/>
      <c r="G27" s="3"/>
      <c r="H27" s="3"/>
      <c r="I27" s="3"/>
      <c r="J27" s="3"/>
      <c r="K27" s="3"/>
    </row>
    <row r="28" spans="1:11" ht="44.25" customHeight="1" x14ac:dyDescent="0.25">
      <c r="A28" s="3" t="s">
        <v>34</v>
      </c>
      <c r="B28" s="3"/>
      <c r="C28" s="3"/>
      <c r="D28" s="3"/>
      <c r="E28" s="3"/>
      <c r="F28" s="3"/>
      <c r="G28" s="3"/>
      <c r="H28" s="3"/>
      <c r="I28" s="3"/>
      <c r="J28" s="3"/>
      <c r="K28" s="3"/>
    </row>
    <row r="29" spans="1:11" ht="111" customHeight="1" x14ac:dyDescent="0.25">
      <c r="A29" s="6" t="s">
        <v>76</v>
      </c>
      <c r="B29" s="6"/>
      <c r="C29" s="6"/>
      <c r="D29" s="6"/>
      <c r="E29" s="6"/>
      <c r="F29" s="6"/>
      <c r="G29" s="6"/>
      <c r="H29" s="6"/>
      <c r="I29" s="6"/>
      <c r="J29" s="6"/>
      <c r="K29" s="6"/>
    </row>
    <row r="30" spans="1:11" ht="34.5" customHeight="1" x14ac:dyDescent="0.25">
      <c r="A30" s="3" t="s">
        <v>82</v>
      </c>
      <c r="B30" s="3"/>
      <c r="C30" s="3"/>
      <c r="D30" s="3"/>
      <c r="E30" s="3"/>
      <c r="F30" s="3"/>
      <c r="G30" s="3"/>
      <c r="H30" s="3"/>
      <c r="I30" s="3"/>
      <c r="J30" s="3"/>
      <c r="K30" s="3"/>
    </row>
    <row r="31" spans="1:11" ht="34.5" customHeight="1" x14ac:dyDescent="0.25">
      <c r="A31" s="3" t="s">
        <v>35</v>
      </c>
      <c r="B31" s="3"/>
      <c r="C31" s="3"/>
      <c r="D31" s="3"/>
      <c r="E31" s="3"/>
      <c r="F31" s="3"/>
      <c r="G31" s="3"/>
      <c r="H31" s="3"/>
      <c r="I31" s="3"/>
      <c r="J31" s="3"/>
      <c r="K31" s="3"/>
    </row>
    <row r="32" spans="1:11" ht="63.75" customHeight="1" x14ac:dyDescent="0.25">
      <c r="A32" s="3" t="s">
        <v>36</v>
      </c>
      <c r="B32" s="3"/>
      <c r="C32" s="3"/>
      <c r="D32" s="3"/>
      <c r="E32" s="3"/>
      <c r="F32" s="3"/>
      <c r="G32" s="3"/>
      <c r="H32" s="3"/>
      <c r="I32" s="3"/>
      <c r="J32" s="3"/>
      <c r="K32" s="3"/>
    </row>
    <row r="33" spans="1:11" ht="63.75" customHeight="1" x14ac:dyDescent="0.25">
      <c r="A33" s="3" t="s">
        <v>38</v>
      </c>
      <c r="B33" s="3"/>
      <c r="C33" s="3"/>
      <c r="D33" s="3"/>
      <c r="E33" s="3"/>
      <c r="F33" s="3"/>
      <c r="G33" s="3"/>
      <c r="H33" s="3"/>
      <c r="I33" s="3"/>
      <c r="J33" s="3"/>
      <c r="K33" s="3"/>
    </row>
    <row r="34" spans="1:11" ht="34.5" customHeight="1" x14ac:dyDescent="0.3">
      <c r="A34" s="4" t="s">
        <v>37</v>
      </c>
      <c r="B34" s="4"/>
      <c r="C34" s="4"/>
      <c r="D34" s="4"/>
      <c r="E34" s="4"/>
      <c r="F34" s="4"/>
      <c r="G34" s="4"/>
      <c r="H34" s="4"/>
      <c r="I34" s="4"/>
      <c r="J34" s="4"/>
      <c r="K34" s="4"/>
    </row>
  </sheetData>
  <mergeCells count="94">
    <mergeCell ref="A3:K3"/>
    <mergeCell ref="A4:A5"/>
    <mergeCell ref="B4:B5"/>
    <mergeCell ref="C4:C5"/>
    <mergeCell ref="D4:D5"/>
    <mergeCell ref="E4:E5"/>
    <mergeCell ref="F4:F5"/>
    <mergeCell ref="G4:G5"/>
    <mergeCell ref="H4:H5"/>
    <mergeCell ref="I4:K4"/>
    <mergeCell ref="A6:A7"/>
    <mergeCell ref="B6:B7"/>
    <mergeCell ref="C6:C7"/>
    <mergeCell ref="D6:D7"/>
    <mergeCell ref="E6:E7"/>
    <mergeCell ref="A8:A9"/>
    <mergeCell ref="B8:B9"/>
    <mergeCell ref="C8:C9"/>
    <mergeCell ref="D8:D9"/>
    <mergeCell ref="E8:E9"/>
    <mergeCell ref="F8:F9"/>
    <mergeCell ref="G8:G9"/>
    <mergeCell ref="H8:H9"/>
    <mergeCell ref="G6:G7"/>
    <mergeCell ref="H6:H7"/>
    <mergeCell ref="F6:F7"/>
    <mergeCell ref="A10:A11"/>
    <mergeCell ref="B10:B11"/>
    <mergeCell ref="C10:C11"/>
    <mergeCell ref="D10:D11"/>
    <mergeCell ref="E10:E11"/>
    <mergeCell ref="A12:A13"/>
    <mergeCell ref="B12:B13"/>
    <mergeCell ref="C12:C13"/>
    <mergeCell ref="D12:D13"/>
    <mergeCell ref="E12:E13"/>
    <mergeCell ref="F12:F13"/>
    <mergeCell ref="G12:G13"/>
    <mergeCell ref="H12:H13"/>
    <mergeCell ref="G10:G11"/>
    <mergeCell ref="H10:H11"/>
    <mergeCell ref="F10:F11"/>
    <mergeCell ref="G16:G17"/>
    <mergeCell ref="H16:H17"/>
    <mergeCell ref="G14:G15"/>
    <mergeCell ref="H14:H15"/>
    <mergeCell ref="A16:A17"/>
    <mergeCell ref="B16:B17"/>
    <mergeCell ref="C16:C17"/>
    <mergeCell ref="D16:D17"/>
    <mergeCell ref="E16:E17"/>
    <mergeCell ref="A14:A15"/>
    <mergeCell ref="B14:B15"/>
    <mergeCell ref="C14:C15"/>
    <mergeCell ref="D14:D15"/>
    <mergeCell ref="E14:E15"/>
    <mergeCell ref="F14:F15"/>
    <mergeCell ref="A29:K29"/>
    <mergeCell ref="G22:G23"/>
    <mergeCell ref="H22:H23"/>
    <mergeCell ref="I6:I23"/>
    <mergeCell ref="A22:A23"/>
    <mergeCell ref="B22:B23"/>
    <mergeCell ref="C22:C23"/>
    <mergeCell ref="D22:D23"/>
    <mergeCell ref="E22:E23"/>
    <mergeCell ref="F22:F23"/>
    <mergeCell ref="F20:F21"/>
    <mergeCell ref="G20:G21"/>
    <mergeCell ref="H20:H21"/>
    <mergeCell ref="G18:G19"/>
    <mergeCell ref="H18:H19"/>
    <mergeCell ref="A20:A21"/>
    <mergeCell ref="A1:K1"/>
    <mergeCell ref="A25:K25"/>
    <mergeCell ref="A26:K26"/>
    <mergeCell ref="A27:K27"/>
    <mergeCell ref="A28:K28"/>
    <mergeCell ref="B20:B21"/>
    <mergeCell ref="C20:C21"/>
    <mergeCell ref="D20:D21"/>
    <mergeCell ref="E20:E21"/>
    <mergeCell ref="A18:A19"/>
    <mergeCell ref="B18:B19"/>
    <mergeCell ref="C18:C19"/>
    <mergeCell ref="D18:D19"/>
    <mergeCell ref="E18:E19"/>
    <mergeCell ref="F18:F19"/>
    <mergeCell ref="F16:F17"/>
    <mergeCell ref="A30:K30"/>
    <mergeCell ref="A31:K31"/>
    <mergeCell ref="A32:K32"/>
    <mergeCell ref="A33:K33"/>
    <mergeCell ref="A34:K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112" zoomScaleNormal="112" workbookViewId="0">
      <selection activeCell="I4" sqref="I4:K4"/>
    </sheetView>
  </sheetViews>
  <sheetFormatPr defaultRowHeight="15" x14ac:dyDescent="0.25"/>
  <cols>
    <col min="1" max="1" width="10.85546875" customWidth="1"/>
    <col min="2" max="2" width="12.28515625" customWidth="1"/>
    <col min="3" max="3" width="20.140625" customWidth="1"/>
    <col min="4" max="4" width="36.5703125" customWidth="1"/>
    <col min="6" max="7" width="0" hidden="1" customWidth="1"/>
    <col min="9" max="9" width="17" customWidth="1"/>
    <col min="10" max="10" width="15.42578125" customWidth="1"/>
    <col min="11" max="11" width="26.7109375" customWidth="1"/>
  </cols>
  <sheetData>
    <row r="1" spans="1:11" ht="15" customHeight="1" x14ac:dyDescent="0.25">
      <c r="A1" s="5" t="s">
        <v>40</v>
      </c>
      <c r="B1" s="5"/>
      <c r="C1" s="5"/>
      <c r="D1" s="5"/>
      <c r="E1" s="5"/>
      <c r="F1" s="5"/>
      <c r="G1" s="5"/>
      <c r="H1" s="5"/>
      <c r="I1" s="5"/>
      <c r="J1" s="5"/>
      <c r="K1" s="5"/>
    </row>
    <row r="3" spans="1:11" ht="17.25" x14ac:dyDescent="0.25">
      <c r="A3" s="11" t="s">
        <v>41</v>
      </c>
      <c r="B3" s="11"/>
      <c r="C3" s="11"/>
      <c r="D3" s="11"/>
      <c r="E3" s="11"/>
      <c r="F3" s="11"/>
      <c r="G3" s="11"/>
      <c r="H3" s="11"/>
      <c r="I3" s="11"/>
      <c r="J3" s="11"/>
      <c r="K3" s="11"/>
    </row>
    <row r="4" spans="1:11" ht="40.5" customHeight="1" x14ac:dyDescent="0.25">
      <c r="A4" s="16" t="s">
        <v>42</v>
      </c>
      <c r="B4" s="16" t="s">
        <v>43</v>
      </c>
      <c r="C4" s="14" t="s">
        <v>44</v>
      </c>
      <c r="D4" s="14" t="s">
        <v>45</v>
      </c>
      <c r="E4" s="14" t="s">
        <v>46</v>
      </c>
      <c r="F4" s="14" t="s">
        <v>47</v>
      </c>
      <c r="G4" s="14" t="s">
        <v>48</v>
      </c>
      <c r="H4" s="14" t="s">
        <v>49</v>
      </c>
      <c r="I4" s="13" t="s">
        <v>50</v>
      </c>
      <c r="J4" s="13"/>
      <c r="K4" s="13"/>
    </row>
    <row r="5" spans="1:11" ht="33" customHeight="1" thickBot="1" x14ac:dyDescent="0.3">
      <c r="A5" s="17"/>
      <c r="B5" s="17"/>
      <c r="C5" s="15"/>
      <c r="D5" s="15"/>
      <c r="E5" s="15"/>
      <c r="F5" s="15"/>
      <c r="G5" s="15"/>
      <c r="H5" s="15"/>
      <c r="I5" s="1" t="s">
        <v>51</v>
      </c>
      <c r="J5" s="2" t="s">
        <v>52</v>
      </c>
      <c r="K5" s="1" t="s">
        <v>53</v>
      </c>
    </row>
    <row r="6" spans="1:11" ht="88.5" customHeight="1" x14ac:dyDescent="0.25">
      <c r="A6" s="7">
        <v>1</v>
      </c>
      <c r="B6" s="7" t="s">
        <v>85</v>
      </c>
      <c r="C6" s="7" t="s">
        <v>54</v>
      </c>
      <c r="D6" s="7" t="s">
        <v>55</v>
      </c>
      <c r="E6" s="7" t="s">
        <v>15</v>
      </c>
      <c r="F6" s="7">
        <v>170</v>
      </c>
      <c r="G6" s="7">
        <f>+F6*H6</f>
        <v>535500</v>
      </c>
      <c r="H6" s="7">
        <v>3150</v>
      </c>
      <c r="I6" s="8" t="s">
        <v>84</v>
      </c>
      <c r="J6" s="1">
        <v>1800</v>
      </c>
      <c r="K6" s="1" t="s">
        <v>69</v>
      </c>
    </row>
    <row r="7" spans="1:11" ht="90" customHeight="1" x14ac:dyDescent="0.25">
      <c r="A7" s="7"/>
      <c r="B7" s="7"/>
      <c r="C7" s="7"/>
      <c r="D7" s="7"/>
      <c r="E7" s="7"/>
      <c r="F7" s="7"/>
      <c r="G7" s="7"/>
      <c r="H7" s="7"/>
      <c r="I7" s="9"/>
      <c r="J7" s="1">
        <v>1350</v>
      </c>
      <c r="K7" s="1" t="s">
        <v>71</v>
      </c>
    </row>
    <row r="8" spans="1:11" ht="86.25" customHeight="1" x14ac:dyDescent="0.25">
      <c r="A8" s="7">
        <v>2</v>
      </c>
      <c r="B8" s="7" t="s">
        <v>86</v>
      </c>
      <c r="C8" s="7" t="s">
        <v>56</v>
      </c>
      <c r="D8" s="7" t="s">
        <v>57</v>
      </c>
      <c r="E8" s="7" t="s">
        <v>15</v>
      </c>
      <c r="F8" s="7">
        <v>170</v>
      </c>
      <c r="G8" s="7">
        <f t="shared" ref="G8" si="0">+F8*H8</f>
        <v>535500</v>
      </c>
      <c r="H8" s="7">
        <v>3150</v>
      </c>
      <c r="I8" s="9"/>
      <c r="J8" s="1">
        <v>1800</v>
      </c>
      <c r="K8" s="1" t="s">
        <v>69</v>
      </c>
    </row>
    <row r="9" spans="1:11" ht="72.75" customHeight="1" x14ac:dyDescent="0.25">
      <c r="A9" s="7"/>
      <c r="B9" s="7"/>
      <c r="C9" s="7"/>
      <c r="D9" s="7"/>
      <c r="E9" s="7"/>
      <c r="F9" s="7"/>
      <c r="G9" s="7"/>
      <c r="H9" s="7"/>
      <c r="I9" s="9"/>
      <c r="J9" s="1">
        <v>1350</v>
      </c>
      <c r="K9" s="1" t="s">
        <v>71</v>
      </c>
    </row>
    <row r="10" spans="1:11" ht="90.75" customHeight="1" x14ac:dyDescent="0.25">
      <c r="A10" s="7">
        <v>3</v>
      </c>
      <c r="B10" s="7" t="s">
        <v>87</v>
      </c>
      <c r="C10" s="7" t="s">
        <v>99</v>
      </c>
      <c r="D10" s="7" t="s">
        <v>58</v>
      </c>
      <c r="E10" s="7" t="s">
        <v>15</v>
      </c>
      <c r="F10" s="7">
        <v>3000</v>
      </c>
      <c r="G10" s="7">
        <f t="shared" ref="G10" si="1">+F10*H10</f>
        <v>5850000</v>
      </c>
      <c r="H10" s="7">
        <v>1950</v>
      </c>
      <c r="I10" s="9"/>
      <c r="J10" s="1">
        <v>1200</v>
      </c>
      <c r="K10" s="1" t="s">
        <v>70</v>
      </c>
    </row>
    <row r="11" spans="1:11" ht="74.25" customHeight="1" x14ac:dyDescent="0.25">
      <c r="A11" s="7"/>
      <c r="B11" s="7"/>
      <c r="C11" s="7"/>
      <c r="D11" s="7"/>
      <c r="E11" s="7"/>
      <c r="F11" s="7"/>
      <c r="G11" s="7"/>
      <c r="H11" s="7"/>
      <c r="I11" s="9"/>
      <c r="J11" s="1">
        <v>750</v>
      </c>
      <c r="K11" s="1" t="s">
        <v>71</v>
      </c>
    </row>
    <row r="12" spans="1:11" ht="108" customHeight="1" x14ac:dyDescent="0.25">
      <c r="A12" s="7">
        <v>4</v>
      </c>
      <c r="B12" s="7" t="s">
        <v>88</v>
      </c>
      <c r="C12" s="7" t="s">
        <v>100</v>
      </c>
      <c r="D12" s="7" t="s">
        <v>59</v>
      </c>
      <c r="E12" s="7" t="s">
        <v>15</v>
      </c>
      <c r="F12" s="7">
        <v>3000</v>
      </c>
      <c r="G12" s="7">
        <f t="shared" ref="G12" si="2">+F12*H12</f>
        <v>3300000</v>
      </c>
      <c r="H12" s="7">
        <v>1100</v>
      </c>
      <c r="I12" s="9"/>
      <c r="J12" s="1">
        <v>700</v>
      </c>
      <c r="K12" s="1" t="s">
        <v>69</v>
      </c>
    </row>
    <row r="13" spans="1:11" ht="63" customHeight="1" x14ac:dyDescent="0.25">
      <c r="A13" s="7"/>
      <c r="B13" s="7"/>
      <c r="C13" s="7"/>
      <c r="D13" s="7"/>
      <c r="E13" s="7"/>
      <c r="F13" s="7"/>
      <c r="G13" s="7"/>
      <c r="H13" s="7"/>
      <c r="I13" s="9"/>
      <c r="J13" s="1">
        <v>400</v>
      </c>
      <c r="K13" s="1" t="s">
        <v>71</v>
      </c>
    </row>
    <row r="14" spans="1:11" ht="90" customHeight="1" x14ac:dyDescent="0.25">
      <c r="A14" s="7">
        <v>5</v>
      </c>
      <c r="B14" s="7" t="s">
        <v>89</v>
      </c>
      <c r="C14" s="7" t="s">
        <v>101</v>
      </c>
      <c r="D14" s="7" t="s">
        <v>60</v>
      </c>
      <c r="E14" s="7" t="s">
        <v>15</v>
      </c>
      <c r="F14" s="7">
        <v>3000</v>
      </c>
      <c r="G14" s="7">
        <f t="shared" ref="G14" si="3">+F14*H14</f>
        <v>2820000</v>
      </c>
      <c r="H14" s="7">
        <v>940</v>
      </c>
      <c r="I14" s="9"/>
      <c r="J14" s="1">
        <v>600</v>
      </c>
      <c r="K14" s="1" t="s">
        <v>70</v>
      </c>
    </row>
    <row r="15" spans="1:11" ht="97.5" customHeight="1" x14ac:dyDescent="0.25">
      <c r="A15" s="7"/>
      <c r="B15" s="7"/>
      <c r="C15" s="7"/>
      <c r="D15" s="7"/>
      <c r="E15" s="7"/>
      <c r="F15" s="7"/>
      <c r="G15" s="7"/>
      <c r="H15" s="7"/>
      <c r="I15" s="9"/>
      <c r="J15" s="1">
        <v>340</v>
      </c>
      <c r="K15" s="1" t="s">
        <v>71</v>
      </c>
    </row>
    <row r="16" spans="1:11" ht="93.75" customHeight="1" x14ac:dyDescent="0.25">
      <c r="A16" s="7">
        <v>6</v>
      </c>
      <c r="B16" s="7" t="s">
        <v>90</v>
      </c>
      <c r="C16" s="7" t="s">
        <v>61</v>
      </c>
      <c r="D16" s="7" t="s">
        <v>62</v>
      </c>
      <c r="E16" s="7" t="s">
        <v>15</v>
      </c>
      <c r="F16" s="7">
        <v>1500</v>
      </c>
      <c r="G16" s="7">
        <f t="shared" ref="G16" si="4">+F16*H16</f>
        <v>6000000</v>
      </c>
      <c r="H16" s="7">
        <v>4000</v>
      </c>
      <c r="I16" s="9"/>
      <c r="J16" s="1">
        <v>2500</v>
      </c>
      <c r="K16" s="1" t="s">
        <v>70</v>
      </c>
    </row>
    <row r="17" spans="1:11" ht="91.5" customHeight="1" x14ac:dyDescent="0.25">
      <c r="A17" s="7"/>
      <c r="B17" s="7"/>
      <c r="C17" s="7"/>
      <c r="D17" s="7"/>
      <c r="E17" s="7"/>
      <c r="F17" s="7"/>
      <c r="G17" s="7"/>
      <c r="H17" s="7"/>
      <c r="I17" s="9"/>
      <c r="J17" s="1">
        <v>1500</v>
      </c>
      <c r="K17" s="1" t="s">
        <v>71</v>
      </c>
    </row>
    <row r="18" spans="1:11" ht="66.75" customHeight="1" x14ac:dyDescent="0.25">
      <c r="A18" s="7">
        <v>7</v>
      </c>
      <c r="B18" s="7" t="s">
        <v>91</v>
      </c>
      <c r="C18" s="7" t="s">
        <v>64</v>
      </c>
      <c r="D18" s="7" t="s">
        <v>63</v>
      </c>
      <c r="E18" s="7" t="s">
        <v>15</v>
      </c>
      <c r="F18" s="7">
        <v>50000</v>
      </c>
      <c r="G18" s="7">
        <f t="shared" ref="G18" si="5">+F18*H18</f>
        <v>9750000</v>
      </c>
      <c r="H18" s="7">
        <v>195</v>
      </c>
      <c r="I18" s="9"/>
      <c r="J18" s="1">
        <v>110</v>
      </c>
      <c r="K18" s="1" t="s">
        <v>70</v>
      </c>
    </row>
    <row r="19" spans="1:11" ht="85.5" customHeight="1" x14ac:dyDescent="0.25">
      <c r="A19" s="7"/>
      <c r="B19" s="7"/>
      <c r="C19" s="7"/>
      <c r="D19" s="7"/>
      <c r="E19" s="7"/>
      <c r="F19" s="7"/>
      <c r="G19" s="7"/>
      <c r="H19" s="7"/>
      <c r="I19" s="9"/>
      <c r="J19" s="1">
        <v>85</v>
      </c>
      <c r="K19" s="1" t="s">
        <v>71</v>
      </c>
    </row>
    <row r="20" spans="1:11" ht="96.75" customHeight="1" x14ac:dyDescent="0.25">
      <c r="A20" s="7">
        <v>8</v>
      </c>
      <c r="B20" s="7" t="s">
        <v>92</v>
      </c>
      <c r="C20" s="7" t="s">
        <v>64</v>
      </c>
      <c r="D20" s="7" t="s">
        <v>65</v>
      </c>
      <c r="E20" s="7" t="s">
        <v>15</v>
      </c>
      <c r="F20" s="7">
        <v>50000</v>
      </c>
      <c r="G20" s="7">
        <f t="shared" ref="G20" si="6">+F20*H20</f>
        <v>1000000</v>
      </c>
      <c r="H20" s="7">
        <v>20</v>
      </c>
      <c r="I20" s="9"/>
      <c r="J20" s="1">
        <v>15</v>
      </c>
      <c r="K20" s="1" t="s">
        <v>70</v>
      </c>
    </row>
    <row r="21" spans="1:11" ht="73.5" customHeight="1" x14ac:dyDescent="0.25">
      <c r="A21" s="7"/>
      <c r="B21" s="7"/>
      <c r="C21" s="7"/>
      <c r="D21" s="7"/>
      <c r="E21" s="7"/>
      <c r="F21" s="7"/>
      <c r="G21" s="7"/>
      <c r="H21" s="7"/>
      <c r="I21" s="9"/>
      <c r="J21" s="1">
        <v>5</v>
      </c>
      <c r="K21" s="1" t="s">
        <v>71</v>
      </c>
    </row>
    <row r="22" spans="1:11" ht="73.5" customHeight="1" x14ac:dyDescent="0.25">
      <c r="A22" s="7">
        <v>9</v>
      </c>
      <c r="B22" s="7" t="s">
        <v>93</v>
      </c>
      <c r="C22" s="7" t="s">
        <v>66</v>
      </c>
      <c r="D22" s="7" t="s">
        <v>67</v>
      </c>
      <c r="E22" s="7" t="s">
        <v>68</v>
      </c>
      <c r="F22" s="7">
        <v>35000</v>
      </c>
      <c r="G22" s="7">
        <f t="shared" ref="G22" si="7">+F22*H22</f>
        <v>1400000</v>
      </c>
      <c r="H22" s="7">
        <v>40</v>
      </c>
      <c r="I22" s="9"/>
      <c r="J22" s="1">
        <v>20</v>
      </c>
      <c r="K22" s="1" t="s">
        <v>69</v>
      </c>
    </row>
    <row r="23" spans="1:11" ht="73.5" customHeight="1" x14ac:dyDescent="0.25">
      <c r="A23" s="7"/>
      <c r="B23" s="7"/>
      <c r="C23" s="7"/>
      <c r="D23" s="7"/>
      <c r="E23" s="7"/>
      <c r="F23" s="7"/>
      <c r="G23" s="7"/>
      <c r="H23" s="7"/>
      <c r="I23" s="10"/>
      <c r="J23" s="1">
        <v>20</v>
      </c>
      <c r="K23" s="1" t="s">
        <v>71</v>
      </c>
    </row>
    <row r="25" spans="1:11" ht="42" customHeight="1" x14ac:dyDescent="0.25">
      <c r="A25" s="3" t="s">
        <v>72</v>
      </c>
      <c r="B25" s="3"/>
      <c r="C25" s="3"/>
      <c r="D25" s="3"/>
      <c r="E25" s="3"/>
      <c r="F25" s="3"/>
      <c r="G25" s="3"/>
      <c r="H25" s="3"/>
      <c r="I25" s="3"/>
      <c r="J25" s="3"/>
      <c r="K25" s="3"/>
    </row>
    <row r="26" spans="1:11" ht="56.25" customHeight="1" x14ac:dyDescent="0.25">
      <c r="A26" s="3" t="s">
        <v>73</v>
      </c>
      <c r="B26" s="3"/>
      <c r="C26" s="3"/>
      <c r="D26" s="3"/>
      <c r="E26" s="3"/>
      <c r="F26" s="3"/>
      <c r="G26" s="3"/>
      <c r="H26" s="3"/>
      <c r="I26" s="3"/>
      <c r="J26" s="3"/>
      <c r="K26" s="3"/>
    </row>
    <row r="27" spans="1:11" ht="50.25" customHeight="1" x14ac:dyDescent="0.25">
      <c r="A27" s="3" t="s">
        <v>74</v>
      </c>
      <c r="B27" s="3"/>
      <c r="C27" s="3"/>
      <c r="D27" s="3"/>
      <c r="E27" s="3"/>
      <c r="F27" s="3"/>
      <c r="G27" s="3"/>
      <c r="H27" s="3"/>
      <c r="I27" s="3"/>
      <c r="J27" s="3"/>
      <c r="K27" s="3"/>
    </row>
    <row r="28" spans="1:11" ht="44.25" customHeight="1" x14ac:dyDescent="0.25">
      <c r="A28" s="3" t="s">
        <v>75</v>
      </c>
      <c r="B28" s="3"/>
      <c r="C28" s="3"/>
      <c r="D28" s="3"/>
      <c r="E28" s="3"/>
      <c r="F28" s="3"/>
      <c r="G28" s="3"/>
      <c r="H28" s="3"/>
      <c r="I28" s="3"/>
      <c r="J28" s="3"/>
      <c r="K28" s="3"/>
    </row>
    <row r="29" spans="1:11" ht="96" customHeight="1" x14ac:dyDescent="0.25">
      <c r="A29" s="6" t="s">
        <v>83</v>
      </c>
      <c r="B29" s="6"/>
      <c r="C29" s="6"/>
      <c r="D29" s="6"/>
      <c r="E29" s="6"/>
      <c r="F29" s="6"/>
      <c r="G29" s="6"/>
      <c r="H29" s="6"/>
      <c r="I29" s="6"/>
      <c r="J29" s="6"/>
      <c r="K29" s="6"/>
    </row>
    <row r="30" spans="1:11" ht="34.5" customHeight="1" x14ac:dyDescent="0.25">
      <c r="A30" s="3" t="s">
        <v>77</v>
      </c>
      <c r="B30" s="3"/>
      <c r="C30" s="3"/>
      <c r="D30" s="3"/>
      <c r="E30" s="3"/>
      <c r="F30" s="3"/>
      <c r="G30" s="3"/>
      <c r="H30" s="3"/>
      <c r="I30" s="3"/>
      <c r="J30" s="3"/>
      <c r="K30" s="3"/>
    </row>
    <row r="31" spans="1:11" ht="34.5" customHeight="1" x14ac:dyDescent="0.25">
      <c r="A31" s="3" t="s">
        <v>78</v>
      </c>
      <c r="B31" s="3"/>
      <c r="C31" s="3"/>
      <c r="D31" s="3"/>
      <c r="E31" s="3"/>
      <c r="F31" s="3"/>
      <c r="G31" s="3"/>
      <c r="H31" s="3"/>
      <c r="I31" s="3"/>
      <c r="J31" s="3"/>
      <c r="K31" s="3"/>
    </row>
    <row r="32" spans="1:11" ht="63.75" customHeight="1" x14ac:dyDescent="0.25">
      <c r="A32" s="3" t="s">
        <v>79</v>
      </c>
      <c r="B32" s="3"/>
      <c r="C32" s="3"/>
      <c r="D32" s="3"/>
      <c r="E32" s="3"/>
      <c r="F32" s="3"/>
      <c r="G32" s="3"/>
      <c r="H32" s="3"/>
      <c r="I32" s="3"/>
      <c r="J32" s="3"/>
      <c r="K32" s="3"/>
    </row>
    <row r="33" spans="1:11" ht="63.75" customHeight="1" x14ac:dyDescent="0.25">
      <c r="A33" s="3" t="s">
        <v>80</v>
      </c>
      <c r="B33" s="3"/>
      <c r="C33" s="3"/>
      <c r="D33" s="3"/>
      <c r="E33" s="3"/>
      <c r="F33" s="3"/>
      <c r="G33" s="3"/>
      <c r="H33" s="3"/>
      <c r="I33" s="3"/>
      <c r="J33" s="3"/>
      <c r="K33" s="3"/>
    </row>
    <row r="34" spans="1:11" ht="34.5" customHeight="1" x14ac:dyDescent="0.3">
      <c r="A34" s="4" t="s">
        <v>81</v>
      </c>
      <c r="B34" s="4"/>
      <c r="C34" s="4"/>
      <c r="D34" s="4"/>
      <c r="E34" s="4"/>
      <c r="F34" s="4"/>
      <c r="G34" s="4"/>
      <c r="H34" s="4"/>
      <c r="I34" s="4"/>
      <c r="J34" s="4"/>
      <c r="K34" s="4"/>
    </row>
  </sheetData>
  <mergeCells count="94">
    <mergeCell ref="A1:K1"/>
    <mergeCell ref="A3:K3"/>
    <mergeCell ref="A4:A5"/>
    <mergeCell ref="B4:B5"/>
    <mergeCell ref="C4:C5"/>
    <mergeCell ref="D4:D5"/>
    <mergeCell ref="E4:E5"/>
    <mergeCell ref="F4:F5"/>
    <mergeCell ref="G4:G5"/>
    <mergeCell ref="F8:F9"/>
    <mergeCell ref="I4:K4"/>
    <mergeCell ref="A6:A7"/>
    <mergeCell ref="B6:B7"/>
    <mergeCell ref="C6:C7"/>
    <mergeCell ref="D6:D7"/>
    <mergeCell ref="E6:E7"/>
    <mergeCell ref="F6:F7"/>
    <mergeCell ref="G6:G7"/>
    <mergeCell ref="H6:H7"/>
    <mergeCell ref="I6:I23"/>
    <mergeCell ref="F12:F13"/>
    <mergeCell ref="G8:G9"/>
    <mergeCell ref="H8:H9"/>
    <mergeCell ref="A10:A11"/>
    <mergeCell ref="B10:B11"/>
    <mergeCell ref="C10:C11"/>
    <mergeCell ref="D10:D11"/>
    <mergeCell ref="E10:E11"/>
    <mergeCell ref="F10:F11"/>
    <mergeCell ref="G10:G11"/>
    <mergeCell ref="H10:H11"/>
    <mergeCell ref="A8:A9"/>
    <mergeCell ref="B8:B9"/>
    <mergeCell ref="C8:C9"/>
    <mergeCell ref="D8:D9"/>
    <mergeCell ref="E8:E9"/>
    <mergeCell ref="F16:F17"/>
    <mergeCell ref="G12:G13"/>
    <mergeCell ref="H12:H13"/>
    <mergeCell ref="A14:A15"/>
    <mergeCell ref="B14:B15"/>
    <mergeCell ref="C14:C15"/>
    <mergeCell ref="D14:D15"/>
    <mergeCell ref="E14:E15"/>
    <mergeCell ref="F14:F15"/>
    <mergeCell ref="G14:G15"/>
    <mergeCell ref="H14:H15"/>
    <mergeCell ref="A12:A13"/>
    <mergeCell ref="B12:B13"/>
    <mergeCell ref="C12:C13"/>
    <mergeCell ref="D12:D13"/>
    <mergeCell ref="E12:E13"/>
    <mergeCell ref="F20:F21"/>
    <mergeCell ref="G16:G17"/>
    <mergeCell ref="H16:H17"/>
    <mergeCell ref="A18:A19"/>
    <mergeCell ref="B18:B19"/>
    <mergeCell ref="C18:C19"/>
    <mergeCell ref="D18:D19"/>
    <mergeCell ref="E18:E19"/>
    <mergeCell ref="F18:F19"/>
    <mergeCell ref="G18:G19"/>
    <mergeCell ref="H18:H19"/>
    <mergeCell ref="A16:A17"/>
    <mergeCell ref="B16:B17"/>
    <mergeCell ref="C16:C17"/>
    <mergeCell ref="D16:D17"/>
    <mergeCell ref="E16:E17"/>
    <mergeCell ref="A20:A21"/>
    <mergeCell ref="B20:B21"/>
    <mergeCell ref="C20:C21"/>
    <mergeCell ref="D20:D21"/>
    <mergeCell ref="E20:E21"/>
    <mergeCell ref="D22:D23"/>
    <mergeCell ref="E22:E23"/>
    <mergeCell ref="F22:F23"/>
    <mergeCell ref="G22:G23"/>
    <mergeCell ref="H22:H23"/>
    <mergeCell ref="A31:K31"/>
    <mergeCell ref="A32:K32"/>
    <mergeCell ref="A33:K33"/>
    <mergeCell ref="A34:K34"/>
    <mergeCell ref="H4:H5"/>
    <mergeCell ref="A25:K25"/>
    <mergeCell ref="A26:K26"/>
    <mergeCell ref="A27:K27"/>
    <mergeCell ref="A28:K28"/>
    <mergeCell ref="A29:K29"/>
    <mergeCell ref="A30:K30"/>
    <mergeCell ref="G20:G21"/>
    <mergeCell ref="H20:H21"/>
    <mergeCell ref="A22:A23"/>
    <mergeCell ref="B22:B23"/>
    <mergeCell ref="C22:C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2025-01-09T12:55:40Z</dcterms:modified>
</cp:coreProperties>
</file>