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584BC2F5-262A-4D38-9CC5-FFFC760DBC6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Վարդանի տնտեսական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4" i="2" l="1"/>
  <c r="A45" i="2"/>
  <c r="A46" i="2"/>
  <c r="A47" i="2" s="1"/>
  <c r="A48" i="2" s="1"/>
  <c r="A49" i="2" s="1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53" i="2"/>
  <c r="K52" i="2" l="1"/>
  <c r="K33" i="2" l="1"/>
  <c r="K50" i="2" l="1"/>
  <c r="K51" i="2"/>
  <c r="K47" i="2"/>
  <c r="K48" i="2"/>
  <c r="K49" i="2"/>
  <c r="K46" i="2"/>
  <c r="K18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29" i="2"/>
  <c r="K43" i="2"/>
  <c r="K34" i="2"/>
  <c r="K39" i="2"/>
  <c r="K38" i="2"/>
  <c r="K37" i="2"/>
  <c r="K36" i="2"/>
  <c r="K35" i="2"/>
  <c r="K24" i="2"/>
  <c r="K23" i="2"/>
  <c r="K22" i="2"/>
  <c r="K21" i="2"/>
  <c r="K7" i="2"/>
  <c r="K6" i="2"/>
  <c r="K5" i="2"/>
  <c r="K12" i="2"/>
  <c r="K11" i="2"/>
  <c r="K10" i="2"/>
  <c r="K9" i="2"/>
  <c r="K14" i="2"/>
  <c r="A18" i="2" l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K44" i="2"/>
  <c r="K42" i="2"/>
  <c r="K28" i="2"/>
  <c r="K4" i="2"/>
  <c r="K8" i="2"/>
  <c r="K13" i="2"/>
  <c r="K15" i="2"/>
  <c r="K16" i="2"/>
  <c r="K17" i="2"/>
  <c r="K19" i="2"/>
  <c r="K20" i="2"/>
  <c r="K25" i="2"/>
  <c r="K26" i="2"/>
  <c r="K27" i="2"/>
  <c r="K30" i="2"/>
  <c r="K31" i="2"/>
  <c r="K32" i="2"/>
  <c r="K40" i="2"/>
  <c r="K41" i="2"/>
  <c r="K45" i="2"/>
  <c r="K3" i="2"/>
  <c r="A33" i="2" l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</calcChain>
</file>

<file path=xl/sharedStrings.xml><?xml version="1.0" encoding="utf-8"?>
<sst xmlns="http://schemas.openxmlformats.org/spreadsheetml/2006/main" count="591" uniqueCount="406">
  <si>
    <t>Հ/Հ</t>
  </si>
  <si>
    <t>Անվանում</t>
  </si>
  <si>
    <t>քանակ</t>
  </si>
  <si>
    <t>միավորի գին</t>
  </si>
  <si>
    <t>ընդամենը</t>
  </si>
  <si>
    <t>լիտր</t>
  </si>
  <si>
    <t>մաքրող մածուկներ ― փոշիներ</t>
  </si>
  <si>
    <t>ԳՄԱ</t>
  </si>
  <si>
    <t>հատ</t>
  </si>
  <si>
    <t>Կահույքի մաքրման լաթ</t>
  </si>
  <si>
    <t>զույգ</t>
  </si>
  <si>
    <t>սպասքի լվացման հեղուկ</t>
  </si>
  <si>
    <t>Թղթե սրբիչ</t>
  </si>
  <si>
    <t>Պոլիթէիլենային տոպրակ աղբի համար</t>
  </si>
  <si>
    <t xml:space="preserve">120լ․, տարողությամբ աղբի պարկ հատով: Գույնը՝ դեղին, առանց բռնակների, դիմացկուն: Ապրանքը պետք է լինի չօգտագործված (նոր): </t>
  </si>
  <si>
    <t xml:space="preserve">160լ․, տարողությամբ, 50մկմ աղբի պարկ հատով: Գույնը՝ սև, առանց բռնակների, դիմացկուն: Ապրանքը պետք է լինի չօգտագործված (նոր): </t>
  </si>
  <si>
    <t>Ապակի մաքրող միջոց</t>
  </si>
  <si>
    <t xml:space="preserve">160լ․, տարողությամբ 50 մկմ, աղբի պարկ հատով: Գույնը՝ կարմիր, առանց բռնակների, դիմացկուն: Ապրանքը պետք է լինի չօգտագործված (նոր): </t>
  </si>
  <si>
    <t>Բանվորական ձեռնոցներ</t>
  </si>
  <si>
    <t>Ախտահանող հեղուկ սանհանգույցի համար</t>
  </si>
  <si>
    <t>Ցնցուղի խողովակ</t>
  </si>
  <si>
    <t>ԼԵԴ լույսեր/ամսթրոնգի/</t>
  </si>
  <si>
    <t>Եվրոդռան փական/кале/</t>
  </si>
  <si>
    <t>Եվրոդռան միջուկ</t>
  </si>
  <si>
    <t xml:space="preserve">Եվրոդռան միջուկ </t>
  </si>
  <si>
    <t>Ծորակ տաք և սառը ջրի</t>
  </si>
  <si>
    <t>Ծորակ լոգարանի</t>
  </si>
  <si>
    <t>Մալուխ պղնձե, բազմաջիղ (многожил) 2x2.5</t>
  </si>
  <si>
    <t>Մալուխ պղնձե, բազմաջիղ (многожил) 2x1.5</t>
  </si>
  <si>
    <t>Հոսանքի բաշխիչ 5 մետր</t>
  </si>
  <si>
    <t>Մեկուսիչ ժապավեն (իզալենտ)</t>
  </si>
  <si>
    <t>ԼԵԴ պլաֆոն</t>
  </si>
  <si>
    <t xml:space="preserve">Համակարգչային ստեղնաշար </t>
  </si>
  <si>
    <t>Զուգարանակոնքի մեխանիզմ</t>
  </si>
  <si>
    <t>Հատ</t>
  </si>
  <si>
    <t>մետր</t>
  </si>
  <si>
    <t>Հոսանքի բաշխիչ 3 տեղանոց</t>
  </si>
  <si>
    <t>Մկնիկ առանց լարի</t>
  </si>
  <si>
    <t>Եվրոդռան փական</t>
  </si>
  <si>
    <t xml:space="preserve">Եվրոդռան բռնակ </t>
  </si>
  <si>
    <t>Եվրոդռան բռնակ</t>
  </si>
  <si>
    <t>Պատուհանի բռնակ</t>
  </si>
  <si>
    <t>Եվրոդռան ծխնի</t>
  </si>
  <si>
    <t>Կախիչ</t>
  </si>
  <si>
    <t>Ծորակ</t>
  </si>
  <si>
    <t>Օդանցքի ցանց</t>
  </si>
  <si>
    <t xml:space="preserve">Վարդակ </t>
  </si>
  <si>
    <t>Անջատիչ</t>
  </si>
  <si>
    <t>Շրջանակ</t>
  </si>
  <si>
    <t>ԼԵԴ լույսեր կախովի առաստաղի</t>
  </si>
  <si>
    <t>Մկնիկ</t>
  </si>
  <si>
    <t>Ավտոմատ 25Ա</t>
  </si>
  <si>
    <t xml:space="preserve">Ջեռուցման մարտկոցի փական </t>
  </si>
  <si>
    <t>Հեղուկը պետք է հեշտությամբ մաքրի ապակիներն ու հարթ մակերեսներն` առանց որևէ հետք թողնելու։Տարողությունը՝ 500 մլ․, Անվտանգությունը, մակնշումը և փաթեթավորումը՝  ՀՀ կառավարության 2004թ. դեկտեմբերի 16-ի N 1795-Ն որոշմամբ հաստատված Մակերևույթաակտիվ միջոցների և մակերևույթաակտիվ նյութեր պարունակող լվացող և մաքրող միջոցների տեխնիկական կանոնակարգի:</t>
  </si>
  <si>
    <t>Ախտահանիչ նյութ</t>
  </si>
  <si>
    <t xml:space="preserve">կռոտ ախտահանիչ նյութ, սանհանգույցի և լվացարան-
ների ներքին մաքրման համար, 1 լիտրանոց տարաներով: Անվտանգությունը, մակնշումը և փաթեթավորումը՝ համաձայն ՀՀ կառավորւթյան 2004թ. դեկտեմբերի 16-իN1795-Ն որոշմամբ հաստատված կանոնակարգի: Ապրանքը պետք է լինի չօգտագործված (նոր): </t>
  </si>
  <si>
    <t>Զուգարանի թուղթ, առանց հոտի, երկու շերտանի: Լայնությունը 9.5սմ+/-0.5սմ, երկարությունը 25մ+/-2մ, կտրվածքներով, առնվազն 184 թերթ, կազմը վերամշակված մանրաթել: Կենսաբանորեն քայքայվող, փափուկ և ամուր: ԱՆվտանգությունը, մակնշումը և փաթեթավորումը՝ ըստ ՀՀ կառավարության 2006թ. հոկտեմբերի 19-ի N1546-Ն որոշմամբ հաստատված տեխնիկական կանոնակարգի:</t>
  </si>
  <si>
    <t>Զուգարանի թուղթ ռոլոնով</t>
  </si>
  <si>
    <t>Ռետինե տնտեսական ձեռնոցներ, անհարթ մակերեսով, երկար թևքերով, հինգ մատով, չափը XXL: Ապրանքը պետք է լինի չօգտագործված (նոր):</t>
  </si>
  <si>
    <t>Աղբաման ոտնակով</t>
  </si>
  <si>
    <t>Հատակի շոր առնվազն 80x100 սմ-120x200 սմ չափերի, բազմակի  օգտագործման համար : Գործվածքը՝ մանրաթելային (միկրոիբրա) երկկողմանին: Եզրերը՝ մաքրակարված: Փաթեթավորումը՝ գործարանային: Քաշը չոր վիճակում՝ ոչ պակաս 180գ : Ապրանքը նոր է, չօգտագործված:</t>
  </si>
  <si>
    <t>Հատակ մաքրելու շոր</t>
  </si>
  <si>
    <t>Անձեռոցիկ սեղանի` երկշերտ, 100% ցելյուլոզայից, տուփերում առնվազն՝ 200 հատ, հիգիենիկ փափուկ թղթից, թերթի չափսերը ոչ պակաս 200x200մմ+/-5 մմ։ Փաթեթավորումը՝ տուփով: Անվտանգությունը, մակնշումը և փաթեթավորումը` ըստ ՀՀ կառավարության 2006թ. հոկտեմբերի 19-ի N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կանոնակարգի»։</t>
  </si>
  <si>
    <t>Անձեռոցիկ երկշերտանի</t>
  </si>
  <si>
    <t>Թղթե սրբիչի ավտոմատ դիսպենսեր</t>
  </si>
  <si>
    <t>Անձեռոցիկ դիսպենսեր սարքի համար, չափսերը՝ 22x23 սմ, 3 շերտ, քանակը՝ առնվազն 190 հատ։ Անվտանգությունը,  փաթեթավորումը և մակնշումը` ըստ ՀՀ կառավարության 2006 թ. Հոկտեմբերի 19-ի N 1546-Ն որոշմամբ  հաստատված «Կենցաղային և սանհիգիենիկ  նշանակության թղթե և քիմիական թելքերից ապրանքներին ներկայացվող պահանջների  տեխնիկական կանոնակարգի»:</t>
  </si>
  <si>
    <t>Գորգի կտորներ</t>
  </si>
  <si>
    <t>Սոսինձ (աէրոզոլ)</t>
  </si>
  <si>
    <t>Սկոչ երկողմանի սոսնձված</t>
  </si>
  <si>
    <t>Էլեմենտ AAA տեսակի</t>
  </si>
  <si>
    <t>Ցնցուղի խողովակ, 1 մետր երկարությամբ, տաք և սառը ջրի համար, հարցերի դեպքում համաձայնեցնել Պատվիրատուի հետ</t>
  </si>
  <si>
    <t>2 տեղանոց, մետաղական, պատին ամրացվող, գույնը համաձայնեցնել Պատվիրատուի հետ</t>
  </si>
  <si>
    <t>3 տեղանոց, մետաղական, պատին ամրացվող, գույնը համաձայնեցնել Պատվիրատուի հետ</t>
  </si>
  <si>
    <t>Արգո տիպի, 1 տեղանոց փականով, հիմքը կազմված լինի լատունից</t>
  </si>
  <si>
    <t>60x60 ԼԵԴ լույսեր/ամսթրոնգի/ 60*60սմ, 60Վտ, գույնը նեյտրալ</t>
  </si>
  <si>
    <t>Եվրոդռան բռնակ, սպիտակ գույնի, ալյումինից</t>
  </si>
  <si>
    <t>Եվրոդռան բռնակ, շականակագույն գույնի, ալյումինից</t>
  </si>
  <si>
    <t>Եվրոպատուհանի բռնակ ալյումինից, գույնը սպիտակ</t>
  </si>
  <si>
    <t>Եվրոդռան ծխնի, սպիտակ գույնի, 9,5-10սմ</t>
  </si>
  <si>
    <t>Եվրոդռան փական/кале/, 269P</t>
  </si>
  <si>
    <t>Եվրոդռան փական/кале/, 153P</t>
  </si>
  <si>
    <t>Եվրոդռան միջուկ, 8սմ 5 բանալիով, երկկողմանի, լատունից</t>
  </si>
  <si>
    <t>Եվրոդռան միջուկ 8սմ 5 բանալիով միակողմանի, լատունից</t>
  </si>
  <si>
    <t>Ծորակ տաք և սառը ջրի, թաթիկով, ծորակը լինի կարապաձև, նեքևի լայնքը 5,5 սմ, վերևինը 15սմ</t>
  </si>
  <si>
    <t>Ջեռուցման մարտկոցի փական, ներառյալ սալնիկը</t>
  </si>
  <si>
    <t>Ծորակ լոգարանի տաք և սառը ջրի համար, թաթիկով, դուշով, 1,5 մ խողովակով, կախիչով, ամբողջական հավաքածուով</t>
  </si>
  <si>
    <t>Զուգարանակոնքի մեխանիզմ կոմպլեկտով, ձևը համաձայնեցնել Պատվիրատուի հետ</t>
  </si>
  <si>
    <t>պլաստմասե, ուղղանկյուն ձևի, չափսը 20x30սմ</t>
  </si>
  <si>
    <t>Սկոչ երկողմանի սոսնձված, նեղ ձևի</t>
  </si>
  <si>
    <t>Հոսանքի բաշխիչ 3 տեղանոց, տիտանից</t>
  </si>
  <si>
    <t>Հոսանքի բաշխիչ 5 մետր, տիտանից</t>
  </si>
  <si>
    <t>Ավտոմատ 25Ա, տեղական արտադրանք</t>
  </si>
  <si>
    <t>Մեկուսիչ ժապավեն (իզալենտ), ստանդարտ չափի</t>
  </si>
  <si>
    <t>ԼԵԴ լույսեր 20 Վտ</t>
  </si>
  <si>
    <t>ԼԵԴ լույսեր 8 Վտ</t>
  </si>
  <si>
    <t>1 տեղանոց, տիտանից</t>
  </si>
  <si>
    <t>2 տեղանոց, տիտանից</t>
  </si>
  <si>
    <t>3 տեղանոց, տիտանից</t>
  </si>
  <si>
    <t>Համակարգչային ստեղնաշար, 1 մետր լարով, USB բնիկով, ստանդարտ  չափերի</t>
  </si>
  <si>
    <t>Համակարգչային ստեղնաշար առանց լարի, միացման բլութուֆ հնարավորությամբ, USB բնիկով, ստանդարտ  չափերի</t>
  </si>
  <si>
    <t>Մկնիկ լարով, ստանդարտ պարամետրերով, առանց սեղանի տակդիրի օգտագործման հնարավորությամբ</t>
  </si>
  <si>
    <t>Մկնիկ առանց լարի, ստանդարտ պարամետրերով, առանց սեղանի տակդիրի օգտագործման հնարավորությամբ</t>
  </si>
  <si>
    <t>AAA տեսակի, որակյալ, պատի ժամացույցի լիցքավորման համար</t>
  </si>
  <si>
    <t>Սոսինձ (աէրոզոլ) 750մլ</t>
  </si>
  <si>
    <t>Դռան շեմի շոր, շորի տակի հատվածը՝ ռետինե, վերն հատվածը՝ խավավոր և քերվող շպոռներով, խտությունը՝ առնվազն 300 գրամ/քմ, մեկ հատի չափսը՝ 100*80սմ: գույնն՝ ըստ Պատվիրատուի պահանջի: Ապրանքը լինի նոր, չօգտագործված:</t>
  </si>
  <si>
    <t>ՀՀ դրամ</t>
  </si>
  <si>
    <t>Ծորակ սառը ջրի</t>
  </si>
  <si>
    <t>Ծորակ սառը ջրի, թաթիկով, ծորակը լինի կարապաձև, նեքևի լայնքը 5,5 սմ, վերևինը 15սմ</t>
  </si>
  <si>
    <t>Ստեղնաշար առանց լարի</t>
  </si>
  <si>
    <t>Մալուխ պղնձե, բազմաջիղ (многожил) 2x4</t>
  </si>
  <si>
    <t>Մուֆտ զոդման</t>
  </si>
  <si>
    <t>Փական զոդման</t>
  </si>
  <si>
    <t>Փական զոդման Ø 1/2</t>
  </si>
  <si>
    <t>Օդափոխիչ</t>
  </si>
  <si>
    <t>Օդափոխիչ իր պտուտակով, նախատեսված սենյակի օդափախման համար, 220 Վ, կազմված լինի պլաստմասից, Ø 100, 25*25սմ չափերով</t>
  </si>
  <si>
    <t>Պտուտակահան</t>
  </si>
  <si>
    <t xml:space="preserve">Պտուտակահանների հավաքածու,  տարբեր չափսերի, կազմված լինի 12 կտորից, 2 տեսակի գլխիկներով, իր մեջ ներառվի նաև հարթաշուրթը, կցակցանը և 5-ական գլխիկներով պտոտակահանները </t>
  </si>
  <si>
    <t xml:space="preserve">ԼԵԴ լույսեր 20 Վտ, պատրոնը E27, գույնը սպիտակ </t>
  </si>
  <si>
    <t xml:space="preserve">ԼԵԴ լույսեր 8 Վտ, պատրոնը E27, գույնը սպիտակ </t>
  </si>
  <si>
    <t xml:space="preserve">ԼԵԴ լույսեր կախովի առաստաղի, 30x30սմ, դրոսելով, 24 Վտ, գույնը սպիտակ </t>
  </si>
  <si>
    <t xml:space="preserve">ԼԵԴ պլաֆոն, առաստաղի համար, չափսերը 30*30սմ, գույնը սպիտակ </t>
  </si>
  <si>
    <t>ԼԵԴ լույսեր 5 Վտ</t>
  </si>
  <si>
    <t xml:space="preserve">ԼԵԴ լույսեր 5 Վտ, պատրոնը E27, գույնը սպիտակ </t>
  </si>
  <si>
    <t>Կտրող սկավառակ</t>
  </si>
  <si>
    <t>Ծորակի խողովակ 80սմ երկարությամբ, 2 գլխիկները ձգվող պտւտակավոր,սալնիկներով, նախատեսված զուգարանակոնքը ջրի ծորակին միացնելու համար:</t>
  </si>
  <si>
    <t>Խողովակ ծորակի</t>
  </si>
  <si>
    <t>Հատակի մաքրման նյութ</t>
  </si>
  <si>
    <t>Աշխատանքային ձեռնոցներ XXL</t>
  </si>
  <si>
    <t>Օճառ հեղուկ</t>
  </si>
  <si>
    <t>Սպունգ աման լվանալու</t>
  </si>
  <si>
    <t>Ավել սովարոկան(մոլդովական)</t>
  </si>
  <si>
    <t>Սպունգ</t>
  </si>
  <si>
    <t>Գոգաթիակով ավել</t>
  </si>
  <si>
    <t xml:space="preserve">Գոգաթիակ աղբի հավաքման համար, ավելի հետ միասին՝ կոմպլեկտ, երկաթե ձողով: Ավելը գոգաթիակին ամրացնելու հարմարանքով: Ամբողջությամբ պատրաստված բարձր որակի պլաստմասայից, ավելի ավլող մասը պատրաստված արհեստական մազերից, ավլող մասի լայնությունը՝ 30 սմ, գոգաթիակի լայնությունը 30 սմ: Գոգաթիակի և ավելի երկարությունը 95-120 սմ: Ապրանքը պետք է լինի չօգտագործված: </t>
  </si>
  <si>
    <t>Ավել բնական, սենյակի հատակը մաքրելու համար, քաշը չոր վիճակում առնվազն 400գրամ, երկարությունը՝ առնվազն 85 սմ, ավլող մասի լայնքը՝ առնվազն 35սմ: Ապրանքը պետք է լինի չօգտագործված(նոր)</t>
  </si>
  <si>
    <t>Սպունգ սպիտակ, մաքրությունը անելու համար, խիտ խտությամբ, որակյալ, 20x10սմ չափերի</t>
  </si>
  <si>
    <t>Սպունգ աման լավանալու համար, մի կողմը կոշտ, մաքրող մասով, մյուս կողմը սպունգով, 9.5սմ*7սմ*4սմ չափերի</t>
  </si>
  <si>
    <t>Ձեռնոցներ տնտեսական, պատրաստված լատեքսից: Նախատեսված սանիտարական անվտանգ աշխատելու համար: Չափսը՝ XXL: Հաստութհունը 0,6-0,9մմ, երկարությունը 300մմ+/- 20մմ: Ապրանքը պետք է լինի նոր և չօգտագործված:</t>
  </si>
  <si>
    <t>Մաքրող միջոց, օժտված մանրէասպան հատկությամբ, հեռացնում է դժվար հեռացվող կեղտաբծերը, առնվազն 475գր․ Կոմետ, Պեմո լյուքս կամ Սիֆ։ Ապրանքը պետք է լինի նոր և չօգտագործված:</t>
  </si>
  <si>
    <t>Կահույքի մաքրման լաթ առնվազն 40x40 սմ չափերի: Գործվածքը՝ մանրաթելային (միկրոիբրա) երկկողմանին: Եզրերը՝ մաքրակարված: Փաթեթավորումը՝ գործարանային: Քաշը՝ ոչ պակաս 50գ :Ապրանքը պետք է լինի նոր և չօգտագործված:</t>
  </si>
  <si>
    <r>
      <t xml:space="preserve">Սպասք լավանալու հեղուկ, բարձր դասի 5լ գործարանային փաթեթավորմամբ, Բաղադրությունը 15-30% անիոնային մակերևութաակտիվ նյութեր, </t>
    </r>
    <r>
      <rPr>
        <sz val="10"/>
        <color theme="1"/>
        <rFont val="Calibri"/>
        <family val="2"/>
      </rPr>
      <t>˂</t>
    </r>
    <r>
      <rPr>
        <sz val="10"/>
        <color theme="1"/>
        <rFont val="GHEA Grapalat"/>
        <family val="3"/>
      </rPr>
      <t>5% ոչ իոնածին մակերևութաակտիվ նյութեր, կոնսերվանտներ: Ֆենոքսիէթանոլ, բենզիզոտիազոլինոն, հոտավետ նյութեր, լիմոն, ցիտրոնելոլ:Որակի սերտիֆիկատը մատակարարման պահին պարտադիր է: Անվտանգությունը, մակնշումը և փաթեթավորումը՝ համաձայն ՀՀ կառավորւթյան 2004թ. դեկտեմբերի 16-ի N1795-Ն որոշմամբ հաստատված կանոնակարգի: Ապրանքը պետք է լինի նոր և չօգտագործված:</t>
    </r>
  </si>
  <si>
    <t>Ձեռքի հեղուկ օճառ: Մակերևութաակտիվ նյութերից և տարբեր կենսաբանական ակտիվ նյութերի լուսամզվածքից պատրաստված օճառ, հոտավետ, ջրածնային ինոնների խտությունը 7-10pH, ջրում չլուծվող խառնուկների պարունակությունտ ոչ ավել 15%-ից, չօճառացվող օրգանական նյոթերի և ճարպերի պարունակությունը՝ ոչ ավել 0.5%-ից, մատակարարումը 5լ տարաներով: Անվտանգությունը ըստ ՀՀ կառավարության 2004 դեկտեմբերի 16-ի N1795-Ն որոշմամբ հաստատված &lt;&lt;Մակերևութաակտիվ միջոցների և մակերևութաակտիվ նյութեր պարունակող լվացող ու մաքրող միջոցների տեխնիկական կանոնակարգ&gt;&gt;-ով հաստատված պահանջներին համապատասխան: Ապրանքը պետք է լինի նոր և չօգտագործված:</t>
  </si>
  <si>
    <t>Սպիտակեցնող և ախտահանիչ հատկություններով ժավելի սպիրտ գելային հիմքով, մակերևութային ակտիվ նյոթեր 3,5% նատրիում հիպոքլորիդի պարունակությաբ, ակտիվ քլորի պարունակությունը 90-150կգ/մ3, առավելագույն 5լ-ոց ոչ թափանցիկ տարայով, գործարանային փաթեթավորմամբ: Մատակարարման պահին պիտանելիության մնացորդային ժամկետը 50%-ից ոչ պակաս:  Անվտանգությունը ըստ ՀՀ կառավարության 2004 դեկտեմբերի 16-ի N1795-Ն որոշմամբ հաստատված &lt;&lt;Մակերևութաակտիվ միջոցների և մակերևութաակտիվ նյութեր պարունակող լվացող ու մաքրող միջոցների տեխնիկական կանոնակարգ&gt;&gt;-ով հաստատված պահանջներին համապատասխան: Ապրանքը պետք է լինի նոր և չօգտագործված:</t>
  </si>
  <si>
    <t>Լվացող նյութ (ժավել)</t>
  </si>
  <si>
    <t>25-30լ․, տարողությամբ աղբի պարկ գլանաձև փաթեթավորմամբ: Գույնը՝ սև, առանց բռնակների, դիմացկուն: Ապրանքը պետք է լինի չօգտագործված (նոր): Գլանափաթեթում նվազագույնը 30 հատ</t>
  </si>
  <si>
    <t>25-30լ․, տարողությամբ աղբի պարկ գլանաձև փաթեթավորմամբ: Գույնը՝ դեղին, առանց բռնակների, դիմացկուն: Ապրանքը պետք է լինի չօգտագործված (նոր): Գլանափաթեթում նվազագույնը 30 հատ</t>
  </si>
  <si>
    <t>60լ․, տարողությամբ աղբի պարկ գլանաձև փաթեթավորմամբ: Գույնը՝ դեղին, առանց բռնակների, դիմացկուն: Ապրանքը պետք է լինի չօգտագործված (նոր): Գլանափաթեթում նվազագույնը 20 հատ</t>
  </si>
  <si>
    <t>60լ․, տարողությամբ աղբի պարկ գլանաձև փաթեթավորմամբ: Գույնը՝ սև, առանց բռնակների, դիմացկուն: Ապրանքը պետք է լինի չօգտագործված (նոր): Գլանափաթեթում նվազագույնը 20 հատ</t>
  </si>
  <si>
    <t>Հատակը մաքրող ձող դույլով (քամվող)</t>
  </si>
  <si>
    <t xml:space="preserve">Սպիտակեցնող և ախտահանիչ հատկություններով հեղուկ, մակերևութային ակտիվ նյութեր 3,5% նատրիում հիպոքլորիդի պարունակությամբ, ակտիվ քլորի պարունակությունը՝ 90-150կգ/մ3, Առավելագույն  1լ-ոց ոչ թափանցիկ տարայով, գործարանային փաթեթավորմամբ: Մատակարարման պահին պիտանելիության մնացորդային ժամկետը  50%-ից ոչ պակաս: Անվտանգությունը, մակնշումը և փաթեթավորումը` ըստ ՀՀ կառավարության 2004թ. դեկտեմբերի 16-ի N 1795-Ն որոշմամբ հաստատված «Մակերևութաակտիվ միջոցների և մակերևութաակտիվ նյութեր պարունակող լվացող և մաքրող միջոցների տեխնիկական կանոնակարգի»:Ապրանքը պետք է լինի չօգտագործված (նոր): </t>
  </si>
  <si>
    <t xml:space="preserve">Հատակի մաքրման հավաքածու: Հավաքածուն բաղկացած է 10-15լ տարողությամբ պլաստմասե դույլից՝ մետաղական պտտվող քամիչով, խոզանակից, որն էլ բաղկացած է  գլխիկից, 100-110սմ երկարությամբ մետաղական բռնակից և 5 պահուստային խոզանակից: Ապրանքը պետք է լինի չօգտագործված (նոր): </t>
  </si>
  <si>
    <t xml:space="preserve">Աղբաման ոտնակով ներժավից,  նախատեսված բժշկական թափոնների համար, ամուր, չթափածակվող նյութից, ներսում ունենալ դույլ բժշկական թափոնների հավաքման և տեղափոխման համար, 18լ տարողությամբ, ունենա ոտնակով կառավարվող կափարիչ:Ապրանքը պետք է լինի չօգտագործված (նոր): </t>
  </si>
  <si>
    <t xml:space="preserve">Սանհանգույցում դրվող թղթե սրբիչի ավտոմատ դիսպենսեր, նախատեսված գլանափաթեթով 22*23սմ չափի թղթե սրբիչների համար տեղադրման համար, կոշտ պլաստմասից, գույնը սպիտակ: Ապրանքը պետք է լինի չօգտագործված (նոր): </t>
  </si>
  <si>
    <t>Հեղուկ ունիվերսալ նախատեսված հատակի մաքրման համար: Պարունակում է 5-15% անիոն, ամֆոլիտ ПАВ նյութեր, կոնսերվանտներ, բենզիլզոցիազոլին, մթեւլզոցիազոլին, հոտավետիչ: Մատակարարմանմ պահին պիտանելուության ժամկետը 50%-ից ոչ պակաս: Փաթեթավորումը գործարանային  5լ տարայով: Ապրանքի մատակարարման պահին քիմիական բաղադրության սրտիֆիկատի առկայությունը: Անվատանգությունը, մակնշումը և փաթեթավորումը՝ համաձայն ՀՀ կառավարության 2004թ. դեկտեմբերի 16-ի N1795-Ն որոշմամբ հաստատված կանոնակարգի: Ապրանքը պետք է լինի նոր և չօգտագործված:</t>
  </si>
  <si>
    <t>Զիփ փականով տոպրակներ</t>
  </si>
  <si>
    <t>Զիպ փականով տոպրակ 7*9սմ չափսերի, տուփում 1500 հատ</t>
  </si>
  <si>
    <t>44161250/1</t>
  </si>
  <si>
    <t>Клей (аэрозоль)</t>
  </si>
  <si>
    <t>Шланг для душа</t>
  </si>
  <si>
    <t>Вешалка</t>
  </si>
  <si>
    <t>Кран</t>
  </si>
  <si>
    <t>Светодиодные фонари / Армстронг /</t>
  </si>
  <si>
    <t>Евро дверная ручка</t>
  </si>
  <si>
    <t>Оконная ручка</t>
  </si>
  <si>
    <t>Евро дверная петля</t>
  </si>
  <si>
    <t>Евродренажный клапан/кале/</t>
  </si>
  <si>
    <t>Евродренажный клапан</t>
  </si>
  <si>
    <t>ядро Евродрана</t>
  </si>
  <si>
    <t>Кран с горячей и холодной водой</t>
  </si>
  <si>
    <t>Кран с холодной водой</t>
  </si>
  <si>
    <t>Клапан батареи отопления</t>
  </si>
  <si>
    <t>Смеситель для ванной</t>
  </si>
  <si>
    <t>Режущий диск</t>
  </si>
  <si>
    <t>Сеть воздуховодов</t>
  </si>
  <si>
    <t>Механизм сиденья унитаза</t>
  </si>
  <si>
    <t>Двусторонняя клейкая лента</t>
  </si>
  <si>
    <t>Медный кабель, многожильный (многожильный) 2x2,5</t>
  </si>
  <si>
    <t>Кабель медный многожильный (многожильный) 2x1,5</t>
  </si>
  <si>
    <t>Распределение мощности 5 метров</t>
  </si>
  <si>
    <t>Щит распределения питания 3-х канальный</t>
  </si>
  <si>
    <t>Автомат 25А</t>
  </si>
  <si>
    <t>Изолента (изоляционная лента)</t>
  </si>
  <si>
    <t>Светодиодные фонари 20 Вт</t>
  </si>
  <si>
    <t>Светодиодные фонари 8 Вт</t>
  </si>
  <si>
    <t>Светодиодные фонари 5 Вт</t>
  </si>
  <si>
    <t>Светодиодные светильники для подвесных потолков</t>
  </si>
  <si>
    <t>Вардак</t>
  </si>
  <si>
    <t>Выключатель</t>
  </si>
  <si>
    <t>Рамка</t>
  </si>
  <si>
    <t>Светодиодный потолочный светильник</t>
  </si>
  <si>
    <t>Клавиатура компьютера</t>
  </si>
  <si>
    <t>Беспроводная клавиатура</t>
  </si>
  <si>
    <t>Мышь</t>
  </si>
  <si>
    <t>Беспроводная мышь</t>
  </si>
  <si>
    <t>Тип элемента ААА</t>
  </si>
  <si>
    <t>Медный кабель, многожильный (многожильный) 2x4</t>
  </si>
  <si>
    <t>Муфта для сварки</t>
  </si>
  <si>
    <t>Сварочный клапан</t>
  </si>
  <si>
    <t>Кондиционер</t>
  </si>
  <si>
    <t>Отвертка</t>
  </si>
  <si>
    <t>Труба крана</t>
  </si>
  <si>
    <t>Клей (аэрозоль) 750мл</t>
  </si>
  <si>
    <t>Душевой шланг, длина 1 метр, для горячей и холодной воды, в случае возникновения вопросов обращайтесь к Заказчику.</t>
  </si>
  <si>
    <t>2-х местный, металлический, настенный, цвет по согласованию с Заказчиком</t>
  </si>
  <si>
    <t>3-х местный, металлический, настенный, цвет по согласованию с Заказчиком</t>
  </si>
  <si>
    <t>Тип Argo, с однопозиционным клапаном, основание из латуни</t>
  </si>
  <si>
    <t>Светодиодные светильники 60x60/Армстронг/ 60*60см, 60Вт, нейтральный цвет</t>
  </si>
  <si>
    <t>Евроручка для двери, белого цвета, из алюминия</t>
  </si>
  <si>
    <t>Евроручка для двери, коричневого цвета, из алюминия</t>
  </si>
  <si>
    <t>Алюминиевая европейская оконная ручка, белого цвета</t>
  </si>
  <si>
    <t>Европетля для двери, цвет белый, 9,5-10см</t>
  </si>
  <si>
    <t>Евродренажный клапан, 153P</t>
  </si>
  <si>
    <t>Евродренажный клапан, 269P</t>
  </si>
  <si>
    <t>Евродверь, 8 см с 5 ключами, двухсторонняя, из латуни</t>
  </si>
  <si>
    <t>Евродверь 8 см с 5 ключами, односторонняя, из латуни</t>
  </si>
  <si>
    <t>Кран для горячей и холодной воды, с носиком, кран должен быть в форме лебедя, ширина внизу 5,5 см, вверху 15 см.</t>
  </si>
  <si>
    <t>Кран для холодной воды, с носиком, кран должен быть в форме лебедя, ширина внизу 5,5 см, вверху 15 см.</t>
  </si>
  <si>
    <t>Клапан радиатора отопления, включая прокладку</t>
  </si>
  <si>
    <t>Смеситель для ванной комнаты с горячей и холодной водой, с душем, шланг 1,5 м, вешалка, полный комплект</t>
  </si>
  <si>
    <t xml:space="preserve"> Режущий диск для газового резака, малый размер, диаметр камня Ø120</t>
  </si>
  <si>
    <t>пластик, прямоугольной формы, размер 20х30см</t>
  </si>
  <si>
    <t>Механизм сиденья унитаза в сборе, форма согласовывается с заказчиком.</t>
  </si>
  <si>
    <t>Двусторонняя клейкая лента, узкая форма</t>
  </si>
  <si>
    <t>Распределение мощности 5 метров, титан</t>
  </si>
  <si>
    <t>Распределение мощности 3-х полосное, титан</t>
  </si>
  <si>
    <t>Автомат 25А, местного производства</t>
  </si>
  <si>
    <t>Изолента стандартного размера</t>
  </si>
  <si>
    <t>Светодиодные светильники 20 Вт, цоколь E27, цвет белый</t>
  </si>
  <si>
    <t>Светодиодные светильники 8 Вт, цоколь E27, цвет белый</t>
  </si>
  <si>
    <t>Светодиодные лампы 5 Вт, цоколь E27, цвет белый</t>
  </si>
  <si>
    <t>Светодиодные светильники для подвесного потолка, 30x30 см, с регулировкой яркости, 24 Вт, цвет белый</t>
  </si>
  <si>
    <t>1 местный, титановый</t>
  </si>
  <si>
    <t>2-местный, титановый</t>
  </si>
  <si>
    <t>3-местный, титановый</t>
  </si>
  <si>
    <t>Светодиодный потолочный светильник, для потолка, размеры 30*30см, цвет белый</t>
  </si>
  <si>
    <t>Компьютерная клавиатура, шнур 1 метр, порт USB, стандартный размер</t>
  </si>
  <si>
    <t>Беспроводная компьютерная клавиатура с возможностью подключения по Bluetooth, портом USB, стандартного размера</t>
  </si>
  <si>
    <t>Проводная мышь со стандартными настройками, с возможностью использования без настольной подставки</t>
  </si>
  <si>
    <t>Беспроводная мышь со стандартными настройками, с возможностью использования без настольной подставки</t>
  </si>
  <si>
    <t>Պարտադիր պայմաններ. (հայտը ներկայացնելով Մասնակիցը տալիս է իր համաձայնությունը ներքոնշյալ պայմաններին)*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փետրվար ամիսը: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</si>
  <si>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</si>
  <si>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</si>
  <si>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</si>
  <si>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</si>
  <si>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февраль месяца.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</si>
  <si>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</si>
  <si>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</si>
  <si>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*Для всех лотов обязательно наличие товарного знака и сведений об изготовителе (организация-производитель - обязательно).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</si>
  <si>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</si>
  <si>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 xml:space="preserve">Наименование </t>
  </si>
  <si>
    <t>Տեխնիկական բնութագիր*</t>
  </si>
  <si>
    <t>Технические характеристики*</t>
  </si>
  <si>
    <t>Չ/Մ</t>
  </si>
  <si>
    <t>Е/и</t>
  </si>
  <si>
    <t>шт.</t>
  </si>
  <si>
    <t>метр</t>
  </si>
  <si>
    <t>Յուրաքանչյուր ապրանքի համար նվազագույն երաշխիքային ժամկետ է համարվում 365 օր ժամկետը
Минимальный гарантийный срок на каждое изделие составляет 365 дней.</t>
  </si>
  <si>
    <r>
      <t xml:space="preserve"> Կտրող սկավառակ հրակտրիչի համար, փոքր չափսի, քարի տրամագիծը </t>
    </r>
    <r>
      <rPr>
        <sz val="10"/>
        <color theme="1"/>
        <rFont val="GHEA Grapalat"/>
        <family val="3"/>
      </rPr>
      <t>Ø120</t>
    </r>
  </si>
  <si>
    <r>
      <t xml:space="preserve">Մուֆտ զոդման </t>
    </r>
    <r>
      <rPr>
        <sz val="10"/>
        <color theme="1"/>
        <rFont val="GHEA Grapalat"/>
        <family val="3"/>
      </rPr>
      <t>Ø 3/4</t>
    </r>
  </si>
  <si>
    <r>
      <t xml:space="preserve">Մուֆտ զոդման </t>
    </r>
    <r>
      <rPr>
        <sz val="10"/>
        <color theme="1"/>
        <rFont val="GHEA Grapalat"/>
        <family val="3"/>
      </rPr>
      <t>Ø 1/2</t>
    </r>
  </si>
  <si>
    <t>24911500/2</t>
  </si>
  <si>
    <t>44411210/2</t>
  </si>
  <si>
    <t>39132220/3</t>
  </si>
  <si>
    <t>39132220/4</t>
  </si>
  <si>
    <t>44411100/4</t>
  </si>
  <si>
    <t>31521530/4</t>
  </si>
  <si>
    <t>44221141/4</t>
  </si>
  <si>
    <t>44221141/5</t>
  </si>
  <si>
    <t>44221141/6</t>
  </si>
  <si>
    <t>44221161/2</t>
  </si>
  <si>
    <t>42131260/3</t>
  </si>
  <si>
    <t>42131260/4</t>
  </si>
  <si>
    <t>44521121/3</t>
  </si>
  <si>
    <t>44521121/4</t>
  </si>
  <si>
    <t>44411100/5</t>
  </si>
  <si>
    <t>44411100/6</t>
  </si>
  <si>
    <t>42131140/3</t>
  </si>
  <si>
    <t>42131380/2</t>
  </si>
  <si>
    <t>44112730/2</t>
  </si>
  <si>
    <t>39714100/3</t>
  </si>
  <si>
    <t>44411742/2</t>
  </si>
  <si>
    <t>30192230/2</t>
  </si>
  <si>
    <t>31331280/2</t>
  </si>
  <si>
    <t>31331270/2</t>
  </si>
  <si>
    <t>31683300/3</t>
  </si>
  <si>
    <t>31683300/4</t>
  </si>
  <si>
    <t>31211180/4</t>
  </si>
  <si>
    <t>31651400/2</t>
  </si>
  <si>
    <t>31521210/2</t>
  </si>
  <si>
    <t>31521200/3</t>
  </si>
  <si>
    <t>31521200/4</t>
  </si>
  <si>
    <t>31521530/5</t>
  </si>
  <si>
    <t>31684400/2</t>
  </si>
  <si>
    <t>31211180/5</t>
  </si>
  <si>
    <t>44141200/3</t>
  </si>
  <si>
    <t>31211180/6</t>
  </si>
  <si>
    <t>44141200/4</t>
  </si>
  <si>
    <t>31521530/6</t>
  </si>
  <si>
    <t>30237460/3</t>
  </si>
  <si>
    <t>30237460/4</t>
  </si>
  <si>
    <t>30237411/2</t>
  </si>
  <si>
    <t>30237412/2</t>
  </si>
  <si>
    <t>31441000/2</t>
  </si>
  <si>
    <t>31331100/2</t>
  </si>
  <si>
    <t>38541100/3</t>
  </si>
  <si>
    <t>38541100/4</t>
  </si>
  <si>
    <t>42131100/2</t>
  </si>
  <si>
    <t>39714100/4</t>
  </si>
  <si>
    <t>44511330/2</t>
  </si>
  <si>
    <t>литр</t>
  </si>
  <si>
    <t>пара</t>
  </si>
  <si>
    <t>Средство для мытья полов</t>
  </si>
  <si>
    <t>чистящие пасты - порошки</t>
  </si>
  <si>
    <t>Ткань для чистки мебели</t>
  </si>
  <si>
    <t>Ткань для мытья полов</t>
  </si>
  <si>
    <t>Рабочие перчатки XXL</t>
  </si>
  <si>
    <t>жидкость для мытья посуды</t>
  </si>
  <si>
    <t>Жидкое мыло</t>
  </si>
  <si>
    <t>Рулон туалетной бумаги</t>
  </si>
  <si>
    <t>Моющее средство (отбеливатель)</t>
  </si>
  <si>
    <t>Салфетка двухслойная</t>
  </si>
  <si>
    <t>Бумажное полотенце</t>
  </si>
  <si>
    <t>Губка для мытья посуды</t>
  </si>
  <si>
    <t>Губка</t>
  </si>
  <si>
    <t>Авел Соварокан (молдавский)</t>
  </si>
  <si>
    <t>Еще с изюминкой</t>
  </si>
  <si>
    <t>Полиэтиленовый мешок для мусора</t>
  </si>
  <si>
    <t>Очиститель для стекол</t>
  </si>
  <si>
    <t>Дезинфицирующее средство</t>
  </si>
  <si>
    <t>Рабочие перчатки</t>
  </si>
  <si>
    <t>Дезинфицирующая жидкость для ванной комнаты</t>
  </si>
  <si>
    <t>Шомпол для мытья полов с ведром (сжимаемый)</t>
  </si>
  <si>
    <t>Мусорное ведро с педалью</t>
  </si>
  <si>
    <t>Автоматический диспенсер для бумажных полотенец</t>
  </si>
  <si>
    <t>Кусочки ковров</t>
  </si>
  <si>
    <t>Пакеты с застежкой-молнией</t>
  </si>
  <si>
    <t>Универсальная жидкость, предназначенная для мытья полов. Содержит 5-15% анионных, амфолитных ПАВ, консерванты, бензилизотиазолинон, метилизотиазолинон, отдушку. Срок годности на момент поставки не менее 50%. Упаковка в заводскую тару 5л. Наличие сертификата химического состава на момент поставки продукции: Безопасность, маркировка и упаковка, в соответствии с постановлением Правительства Республики Армения от 2004 года Регламент утвержден Постановлением N1795-Н от 16 декабря 2016 года. Товар должен быть новым и неиспользованным.</t>
  </si>
  <si>
    <t>Чистящее средство с антибактериальными свойствами, удаляющее трудновыводимые пятна, не менее 475 г. Комета, Пемо Люкс или Сиф. Товар должен быть новым и неиспользованным.</t>
  </si>
  <si>
    <t>Салфетка для чистки мебели, размером не менее 40х40 см. Ткань: двухсторонняя микрофибра. Края: аккуратно прошиты. Упаковка: заводская. Вес: не менее 50 г. Изделие должно быть новым и неиспользованным.</t>
  </si>
  <si>
    <t>Салфетка для пола, размером не менее 80х100 см-120х200 см, для многоразового использования. Ткань: фибра (микрофибра) двухсторонняя. Края: аккуратно прошиты. Упаковка: заводская. Вес в сухом виде: не менее 180 г. Товар новый, не использовался .</t>
  </si>
  <si>
    <t>Экономичные перчатки из латекса. Предназначены для санитарно-безопасной работы. Размер: XXL. Толщина 0,6-0,9 мм, длина 300 мм +/- 20 мм. Изделие должно быть новым и неиспользованным.</t>
  </si>
  <si>
    <t>Средство для мытья посуды, высококачественная заводская упаковка 5л, Состав: 15-30% анионных ПАВ, ˂5% неионогенных ПАВ, консерванты: феноксиэтанол, бензизотиазолинон, отдушки, лимон, цитронеллол. Сертификат качества обязателен на момент поставки. Безопасность , маркировка и упаковка в соответствии с Постановлением Правительства РА 2004 года. Регламент утвержден Постановлением N1795-Н от 16 декабря 2016 года. Товар должен быть новым и неиспользованным.</t>
  </si>
  <si>
    <t>Жидкое мыло для рук: Мыло, изготовленное на основе поверхностно-активных веществ и фотоэкстрактов различных биологически активных веществ, душистое, концентрация ионов водорода 7-10 pH, содержание нерастворимых в воде примесей не более 15%, неомыляемых органических веществ и жира не более 0,5%, поставка в 5л тара. Безопасность в соответствии с требованиями «Технического регламента о поверхностно-активных веществах и моющих и чистящих средствах, содержащих поверхностно-активные вещества», утвержденного Постановлением Правительства РА N1795-Н от 16 декабря 2004 года. Товар должен быть новым и неиспользованным.</t>
  </si>
  <si>
    <t>Туалетная бумага без запаха, двухслойная. Ширина 9,5 см +/- 0,5 см, длина 25 м +/- 2 м, с надрезами, не менее 184 листов, состав переработанное волокно. Биоразлагаемая, мягкая и прочная. БЕЗОПАСНОСТЬ, маркировка и упаковка согласно Правительство РА в 2006 году. Технический регламент утвержден Постановлением от 19 октября № 1546-Н.</t>
  </si>
  <si>
    <t>Отбеливающая и дезинфицирующая спиртовая гелевая основа, содержание ПАВ 3,5% гипохлорита натрия, содержание активного хлора 90-150 кг/м3, непрозрачная тара не более 5 литров, фабричная упаковка. Остаточный срок годности на момент поставки не более 50%. Безопасность в соответствии с требованиями «Технического регламента о поверхностно-активных веществах и моющих и чистящих средствах, содержащих поверхностно-активные вещества», утвержденного Постановлением Правительства РА N1795-Н от 16 декабря 2004 года. Товар должен быть новым и не бывшим в употреблении.</t>
  </si>
  <si>
    <t>Салфетки столовые: двухслойные, 100% целлюлоза, не менее 200 шт. в коробках, из гигиенической мягкой бумаги, размеры листа не менее 200х200 мм +/- 5 мм. Упаковка: в коробке. Безопасность, маркировка и упаковка в соответствии с постановлением Правительства Республики Армения от 2006 года. «Технический регламент о требованиях к изделиям из бумаги и химических волокон хозяйственно-бытового и санитарно-гигиенического назначения», утвержденный постановлением от 19 октября 2011 г. № 1546-Н.</t>
  </si>
  <si>
    <t>Диспенсер для салфеток к аппарату, размеры: 22х23 см, 3 слоя, количество: не менее 190 шт. Безопасность, упаковка и маркировка, согласно постановлению Правительства Республики Армения от 2006 года «Технический регламент о требованиях к изделиям из бумаги и химических волокон хозяйственно-бытового и санитарно-гигиенического назначения», утвержденный постановлением от 19 октября № 1546-Н.</t>
  </si>
  <si>
    <t>Губка для мытья посуды, одна сторона жесткая, с чистящей частью, другая сторона губка, размеры 9,5см*7см*4см</t>
  </si>
  <si>
    <t>Губка белая, для уборки, плотная, высокого качества, 20х10см</t>
  </si>
  <si>
    <t>Extra natural, для уборки пола в помещении, сухой вес не менее 400 грамм, длина не менее 85 см, ширина подметающей части не менее 35 см. Изделие должно быть неиспользованным (новым)</t>
  </si>
  <si>
    <t>Совок для сбора мусора, в комплекте с набором, с железным прутом. С приспособлением для крепления совок к совоковому аппарату. Полностью из качественного пластика, подметающая часть из искусственного волоса, ширина подметающей части 30 см, ширина совка 30 см. Длина совка и подставки 95-120 см. Изделие должно быть неиспользованным.</t>
  </si>
  <si>
    <t>25-30л., мусорный мешок в цилиндрической упаковке. Цвет: черный, без ручек, прочный. Изделие должно быть неиспользованным (новым). Минимальное количество в рулоне 30 шт.</t>
  </si>
  <si>
    <t>Мешок для мусора в цилиндрической упаковке, емкостью 25-30л.</t>
  </si>
  <si>
    <t>Мешок для мусора емкостью 60 л в цилиндрической упаковке. Цвет: желтый, без ручек, прочный. Изделие должно быть неиспользованным (новым). Минимальное количество в рулоне 20 штук</t>
  </si>
  <si>
    <t>Мешок для мусора емкостью 60 л в цилиндрической упаковке. Цвет: черный, без ручек, прочный. Изделие должно быть неиспользованным (новым). Минимальное количество в рулоне 20 штук</t>
  </si>
  <si>
    <t>120л, вместимость мусорного мешка за штуку. Цвет: желтый, без ручек, прочный. Изделие должно быть неиспользованным (новым).</t>
  </si>
  <si>
    <t>160л., вместимость 50 мкм, мусорный мешок поштучно. Цвет: красный, без ручек, прочный. Изделие должно быть неиспользованным (новым).</t>
  </si>
  <si>
    <t>160 л, вместимость, мешок для мусора 50 микрон за штуку. Цвет: черный, без ручек, прочный. Изделие должно быть неиспользованным (новым).</t>
  </si>
  <si>
    <t>Жидкость должна легко очищать стеклянные и гладкие поверхности, не оставляя следов. Емкость: 500 мл., Безопасность, маркировка и упаковка: 2004 Правительство Республики Армения «Технический регламент на поверхностно-активные вещества и моющие и чистящие средства, содержащие поверхностно-активные вещества», утвержденный постановлением от 16 декабря 2016 г. № 1795-Н.</t>
  </si>
  <si>
    <t>Перчатки резиновые хозяйственные, с шероховатой поверхностью, длинные рукава, пять пальцев, размер XXL. Изделие должно быть неиспользованным (новым).</t>
  </si>
  <si>
    <t>Жидкое поверхностно-активное вещество с отбеливающими и дезинфицирующими свойствами, содержащее 3,5% гипохлорита натрия, содержание активного хлора: 90-150 кг/м3, в непрозрачной таре объемом не более 1 л, в заводской упаковке. Остаточный срок годности на момент поставки не менее более 50%. Безопасность, маркировка и упаковка, согласно Постановлению Правительства Республики Армения от 2004 г. «Технический регламент на поверхностно-активные вещества и моющие и чистящие средства, содержащие поверхностно-активные вещества», утвержденный постановлением от 16 декабря 2016 г. N 1795-Н. Товар должен быть не бывшим в употреблении (новым).</t>
  </si>
  <si>
    <t>Набор для уборки пола. В комплект входит пластиковое ведро объемом 10-15 л с металлическим вращающимся ситечком, щетка с головкой, металлической ручкой длиной 100-110 см и 5 запасных щеток. Изделие должно быть неиспользованным (новым).</t>
  </si>
  <si>
    <t>Мусорное ведро с педалью из прочного, нескользящего материала, с ведром внутри для сбора и транспортировки медицинских отходов, емкостью 18 л, с крышкой, открывающейся педалью. Изделие должно быть неиспользованным (новым).</t>
  </si>
  <si>
    <t>Автоматический диспенсер для бумажных полотенец для ванной комнаты, предназначен для установки на рулон бумажных полотенец размером 22*23 см, изготовлен из твердого пластика, белого цвета. Изделие должно быть неиспользованным (новым).</t>
  </si>
  <si>
    <t>Полотно порога дверное, нижняя часть полотна резиновая, верхняя часть многослойная и имеет скребковые губки, плотность не менее 300 грамм/кв. м, размер одного куска 100*80 см. Цвет по желанию Заказчика. Товар должен быть новым, неиспользованным.</t>
  </si>
  <si>
    <t>Пакет с застежкой-молнией, 7*9 см, 1500 шт. в коробке</t>
  </si>
  <si>
    <t>КРОТ, для внутренней мойки транспортных средств, в емкостях по 1 л. Безопасность, маркировка и упаковка в соответствии с Постановлением Правительства РА № 2004. Положение утверждено постановлением от 16 декабря N1795-N. Изделие должно быть неиспользованным (новым)».</t>
  </si>
  <si>
    <t>39812600/1</t>
  </si>
  <si>
    <t>39812600/2</t>
  </si>
  <si>
    <t>39831282/1</t>
  </si>
  <si>
    <t>39522330/1</t>
  </si>
  <si>
    <t>18141100/1</t>
  </si>
  <si>
    <t>39831100/1</t>
  </si>
  <si>
    <t>39831245/1</t>
  </si>
  <si>
    <t>33761000/1</t>
  </si>
  <si>
    <t>39831247/1</t>
  </si>
  <si>
    <t>39513200/1</t>
  </si>
  <si>
    <t>39514300/1</t>
  </si>
  <si>
    <t>39221490/1</t>
  </si>
  <si>
    <t>39221490/2</t>
  </si>
  <si>
    <t>39836000/1</t>
  </si>
  <si>
    <t>39839100/1</t>
  </si>
  <si>
    <t>19641000/1</t>
  </si>
  <si>
    <t>19641000/2</t>
  </si>
  <si>
    <t>19641000/3</t>
  </si>
  <si>
    <t>19641000/4</t>
  </si>
  <si>
    <t>19641000/5</t>
  </si>
  <si>
    <t>19641000/6</t>
  </si>
  <si>
    <t>19641000/7</t>
  </si>
  <si>
    <t>39831280/1</t>
  </si>
  <si>
    <t>39831276/1</t>
  </si>
  <si>
    <t>18141100/2</t>
  </si>
  <si>
    <t>39831247/2</t>
  </si>
  <si>
    <t>39835000/1</t>
  </si>
  <si>
    <t>39224341/1</t>
  </si>
  <si>
    <t>39514400/1</t>
  </si>
  <si>
    <t>39531500/1</t>
  </si>
  <si>
    <t>19641000/8</t>
  </si>
  <si>
    <t>ԿԲԱԿ-ԷԱՃԱՊՁԲ-25/5 տնտեսական և էլեկտրական ապրանքների ձեռքբերում-2025թ.</t>
  </si>
  <si>
    <t>Тип ААА, высокое качество, для зарядки настенных часов</t>
  </si>
  <si>
    <t>Сварная муфта Ø 3/4</t>
  </si>
  <si>
    <t>Муфта для сварки Ø 1/2</t>
  </si>
  <si>
    <t>Клапан сварной Ø 1/2</t>
  </si>
  <si>
    <t>Вентилятор с собственным винтом, предназначен для вентиляции помещений, 220 В, изготовлен из пластика, Ø 100, размер 25*25 см.</t>
  </si>
  <si>
    <t>Набор отверток разных размеров, состоящий из 12 предметов, с 2 типами головок, включая плоскую, торцевую и отвертки с 5 головками каждая</t>
  </si>
  <si>
    <t>Смесительная труба длиной 80 см, с 2 выдвижными головками винтов, с шайбами, предназначена для соединения унитаза с водопроводным краном.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</si>
</sst>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0"/>
      <color theme="1"/>
      <name val="Calibri"/>
      <family val="2"/>
    </font>
    <font>
      <sz val="10"/>
      <name val="GHEA Grapalat"/>
      <family val="3"/>
    </font>
    <font>
      <sz val="10"/>
      <color rgb="FF000000"/>
      <name val="GHEA Grapalat"/>
      <family val="3"/>
    </font>
    <font>
      <sz val="8"/>
      <name val="Calibri"/>
      <family val="2"/>
      <scheme val="minor"/>
    </font>
    <font>
      <sz val="7"/>
      <color rgb="FFFF0000"/>
      <name val="GHEA Grapalat"/>
      <family val="3"/>
    </font>
    <font>
      <sz val="10"/>
      <color rgb="FFFF0000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8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1">
    <cellStyle name="Normal" xfId="0" builtinId="0"/>
  </cellStyles>
  <dxfs count="14"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736618-03BF-4C63-BD69-C3EB4D11EEF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5D781D3-B966-4032-8B74-4C322BAD85E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987B125-3220-45D2-A9BD-4F7177779A4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7692F1-161D-4FA8-9508-7677E73DB95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A6AFFB8-CDC6-462B-9959-EEF7E9381A5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3BE6C4E-F9FE-4408-985F-89D5A0F6795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6A5389C-1439-460C-88D1-E1C392919081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9EAC3D7-FF7C-4DB5-8D9D-D83AA8C6D41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6B17B1C-F7EF-4FA0-8008-76C268A0F585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8649095E-1A45-4119-B08A-E00392CB07A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5B31235-7643-4EAB-A94E-487181BE100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AA98A1C-DF8C-49CC-A526-D220A01E54B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6D509CE-465C-4885-9036-C4852453019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8FCD7981-DD3A-4BA7-89D6-1D44E9AAC6FC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857E74C1-50B3-4323-AEBC-33D95FE692A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3D3BB-848B-464D-84DC-B5C14EBC2B0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2F139983-0C07-4491-9FA1-A6117394A7FF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BDDD749-68D5-437F-9372-4735AFC6B64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37DC1E8-7F91-4111-A82D-711BC47D71D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317139FF-19D0-4B78-9928-0FF57009765D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8DC3D030-07F2-49F9-A577-7F4536F3972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1EDA78A-AB03-4510-8D87-AF5026ACDDA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E7802BC8-F0ED-49FB-B3C9-23202CC2E3D4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EB38EC9-1244-4B27-9597-EC3601261331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F0ABA14D-89B8-4393-B565-0CDC362C4C70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7B8DB37-F1A7-4178-BA63-A6FD93509F6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5F6C1966-C562-49D8-A73A-CD3DCE42C61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925C9BB-5AD9-47B3-8D15-2FF610E8B80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6A41D51A-48FF-45FD-9084-5A75451823D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9B640992-D911-4F8D-ACBA-D4958E11364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7D3587FA-C8A7-4D42-A10F-9E8713117C0F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84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BE40608-C0AE-4694-A340-18330E2ADFB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43AF584-A4EB-42BD-BFB4-A0CAF975401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ED062FC-B93A-42D5-A801-581338D47FC6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73B6D637-DAB5-4137-BDF1-23DEF142B04A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CDC35B0-4ACF-440B-BC08-84293D3C15EA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A0BDEEF-0BDB-4D7B-87C1-B1F0154FCF8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4272E67-0827-4DA6-B950-D14C8A1BF35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EA79229-14B9-4559-8304-8F23FD8099C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1ECBEE29-BA02-4583-8284-5CFA0595DC2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F9653722-94B7-4AFD-A833-2B9383CAD18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288B66D-0868-48F9-B1AF-6FFC4487C76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B40492D-E39C-473E-BA9D-CAE0593C3BF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53E94293-0D62-40FA-8565-6491957B67B8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4912B09-D3E7-43CF-A1EE-91C44D170F52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D2D94AAA-CC87-46A5-9AF0-01D546D9D389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B7ACF0ED-1480-4E6D-98CE-66BF46289AE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EF9EAB9-18D0-468B-B086-76604807EF4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7E4CD4D-CB22-43F3-ABFD-F5B00D92CC1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E9CC3C2-B947-4990-9ED9-52C54840639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C3F690D0-D844-4552-84A4-B461509B4B06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67DFBA08-C6F8-4DC6-AB33-9F2D008CBA2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4825AA90-2DDF-408D-8107-7911D4ABF559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67C00E61-F8C3-41ED-A6AF-2E3EE7FA17C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C877F774-42FD-4507-8128-4DF715E41FE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21FC1E2D-A937-4C2C-A18D-AEEE58B01D3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FFE65930-C303-43DD-AE49-96FCB85B9EB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2C8D7993-FF4C-4FDE-9E41-21594442D492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3FE3899-3E5D-40FD-9511-4BE926A47C0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927FBFF1-B795-485D-9D78-720FADC458F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8A8332E-206B-4C39-81F2-79A9AB3EA0BE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84A9954-8782-42D5-A896-9A8EB37AAE14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A0957A4-BF67-4006-A7C7-EF8E75F4AC6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EE512808-A093-40C0-9EAF-3DDC3EA248E4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31828338-73A8-4BCA-87BB-D5CE33CAA50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96CCA61-9185-45E0-9C99-1EBD0EF67D0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6B0611DA-B542-4E81-8C2D-417598A54F7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D829B262-8434-41E2-877B-1FEB8A9D0A70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C0FFBFAC-F5D6-403A-9D03-CDC1576A4FAE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4CAAF70-482F-4A66-9D61-89755485AE8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84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D36CDE8-0A8B-405E-8C6C-D92C7F9EAF8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81C98-0092-4C2D-A452-FB3BF68F3884}">
  <dimension ref="A1:L90"/>
  <sheetViews>
    <sheetView tabSelected="1" topLeftCell="A51" workbookViewId="0">
      <selection activeCell="F53" sqref="F53"/>
    </sheetView>
  </sheetViews>
  <sheetFormatPr defaultRowHeight="16.5" x14ac:dyDescent="0.3"/>
  <cols>
    <col min="1" max="1" width="3.85546875" style="14" bestFit="1" customWidth="1"/>
    <col min="2" max="2" width="12.28515625" style="14" customWidth="1"/>
    <col min="3" max="3" width="28.5703125" style="15" bestFit="1" customWidth="1"/>
    <col min="4" max="4" width="28.5703125" style="15" customWidth="1"/>
    <col min="5" max="5" width="34.28515625" style="6" bestFit="1" customWidth="1"/>
    <col min="6" max="6" width="34.28515625" style="6" customWidth="1"/>
    <col min="7" max="8" width="13.85546875" style="14" customWidth="1"/>
    <col min="9" max="9" width="8.85546875" style="2" bestFit="1" customWidth="1"/>
    <col min="10" max="10" width="12" style="2" bestFit="1" customWidth="1"/>
    <col min="11" max="11" width="12.85546875" style="6" customWidth="1"/>
    <col min="12" max="16384" width="9.140625" style="14"/>
  </cols>
  <sheetData>
    <row r="1" spans="1:12" x14ac:dyDescent="0.3">
      <c r="C1" s="30" t="s">
        <v>398</v>
      </c>
      <c r="D1" s="30"/>
      <c r="E1" s="30"/>
      <c r="F1" s="30"/>
      <c r="G1" s="30"/>
      <c r="H1" s="30"/>
      <c r="I1" s="30"/>
      <c r="K1" s="6" t="s">
        <v>105</v>
      </c>
    </row>
    <row r="2" spans="1:12" s="15" customFormat="1" x14ac:dyDescent="0.25">
      <c r="A2" s="8" t="s">
        <v>0</v>
      </c>
      <c r="B2" s="8" t="s">
        <v>7</v>
      </c>
      <c r="C2" s="8" t="s">
        <v>1</v>
      </c>
      <c r="D2" s="8" t="s">
        <v>249</v>
      </c>
      <c r="E2" s="4" t="s">
        <v>250</v>
      </c>
      <c r="F2" s="4" t="s">
        <v>251</v>
      </c>
      <c r="G2" s="8" t="s">
        <v>252</v>
      </c>
      <c r="H2" s="8" t="s">
        <v>253</v>
      </c>
      <c r="I2" s="4" t="s">
        <v>2</v>
      </c>
      <c r="J2" s="4" t="s">
        <v>3</v>
      </c>
      <c r="K2" s="7" t="s">
        <v>4</v>
      </c>
    </row>
    <row r="3" spans="1:12" x14ac:dyDescent="0.3">
      <c r="A3" s="4">
        <v>1</v>
      </c>
      <c r="B3" s="4" t="s">
        <v>260</v>
      </c>
      <c r="C3" s="9" t="s">
        <v>67</v>
      </c>
      <c r="D3" s="9" t="s">
        <v>157</v>
      </c>
      <c r="E3" s="9" t="s">
        <v>103</v>
      </c>
      <c r="F3" s="9" t="s">
        <v>201</v>
      </c>
      <c r="G3" s="1" t="s">
        <v>8</v>
      </c>
      <c r="H3" s="1" t="s">
        <v>254</v>
      </c>
      <c r="I3" s="4">
        <v>5</v>
      </c>
      <c r="J3" s="4">
        <v>1500</v>
      </c>
      <c r="K3" s="4">
        <f>I3*J3</f>
        <v>7500</v>
      </c>
    </row>
    <row r="4" spans="1:12" ht="54" x14ac:dyDescent="0.3">
      <c r="A4" s="4">
        <f>A3+1</f>
        <v>2</v>
      </c>
      <c r="B4" s="4" t="s">
        <v>261</v>
      </c>
      <c r="C4" s="9" t="s">
        <v>20</v>
      </c>
      <c r="D4" s="9" t="s">
        <v>158</v>
      </c>
      <c r="E4" s="9" t="s">
        <v>70</v>
      </c>
      <c r="F4" s="9" t="s">
        <v>202</v>
      </c>
      <c r="G4" s="1" t="s">
        <v>8</v>
      </c>
      <c r="H4" s="1" t="s">
        <v>254</v>
      </c>
      <c r="I4" s="4">
        <v>10</v>
      </c>
      <c r="J4" s="4">
        <v>1000</v>
      </c>
      <c r="K4" s="4">
        <f t="shared" ref="K4:K52" si="0">I4*J4</f>
        <v>10000</v>
      </c>
    </row>
    <row r="5" spans="1:12" ht="40.5" x14ac:dyDescent="0.3">
      <c r="A5" s="4">
        <f t="shared" ref="A5:A67" si="1">A4+1</f>
        <v>3</v>
      </c>
      <c r="B5" s="4" t="s">
        <v>262</v>
      </c>
      <c r="C5" s="9" t="s">
        <v>43</v>
      </c>
      <c r="D5" s="9" t="s">
        <v>159</v>
      </c>
      <c r="E5" s="9" t="s">
        <v>71</v>
      </c>
      <c r="F5" s="9" t="s">
        <v>203</v>
      </c>
      <c r="G5" s="1" t="s">
        <v>8</v>
      </c>
      <c r="H5" s="1" t="s">
        <v>254</v>
      </c>
      <c r="I5" s="4">
        <v>10</v>
      </c>
      <c r="J5" s="4">
        <v>700</v>
      </c>
      <c r="K5" s="4">
        <f t="shared" si="0"/>
        <v>7000</v>
      </c>
    </row>
    <row r="6" spans="1:12" ht="40.5" x14ac:dyDescent="0.3">
      <c r="A6" s="4">
        <f t="shared" si="1"/>
        <v>4</v>
      </c>
      <c r="B6" s="4" t="s">
        <v>263</v>
      </c>
      <c r="C6" s="9" t="s">
        <v>43</v>
      </c>
      <c r="D6" s="9" t="s">
        <v>159</v>
      </c>
      <c r="E6" s="9" t="s">
        <v>72</v>
      </c>
      <c r="F6" s="9" t="s">
        <v>204</v>
      </c>
      <c r="G6" s="1" t="s">
        <v>8</v>
      </c>
      <c r="H6" s="1" t="s">
        <v>254</v>
      </c>
      <c r="I6" s="4">
        <v>10</v>
      </c>
      <c r="J6" s="4">
        <v>1500</v>
      </c>
      <c r="K6" s="4">
        <f t="shared" si="0"/>
        <v>15000</v>
      </c>
    </row>
    <row r="7" spans="1:12" ht="27" x14ac:dyDescent="0.3">
      <c r="A7" s="4">
        <f t="shared" si="1"/>
        <v>5</v>
      </c>
      <c r="B7" s="4" t="s">
        <v>264</v>
      </c>
      <c r="C7" s="9" t="s">
        <v>44</v>
      </c>
      <c r="D7" s="9" t="s">
        <v>160</v>
      </c>
      <c r="E7" s="9" t="s">
        <v>73</v>
      </c>
      <c r="F7" s="9" t="s">
        <v>205</v>
      </c>
      <c r="G7" s="1" t="s">
        <v>8</v>
      </c>
      <c r="H7" s="1" t="s">
        <v>254</v>
      </c>
      <c r="I7" s="4">
        <v>20</v>
      </c>
      <c r="J7" s="4">
        <v>1000</v>
      </c>
      <c r="K7" s="4">
        <f t="shared" si="0"/>
        <v>20000</v>
      </c>
    </row>
    <row r="8" spans="1:12" ht="25.5" customHeight="1" x14ac:dyDescent="0.3">
      <c r="A8" s="4">
        <f t="shared" si="1"/>
        <v>6</v>
      </c>
      <c r="B8" s="4" t="s">
        <v>265</v>
      </c>
      <c r="C8" s="9" t="s">
        <v>21</v>
      </c>
      <c r="D8" s="9" t="s">
        <v>161</v>
      </c>
      <c r="E8" s="9" t="s">
        <v>74</v>
      </c>
      <c r="F8" s="9" t="s">
        <v>206</v>
      </c>
      <c r="G8" s="1" t="s">
        <v>34</v>
      </c>
      <c r="H8" s="1" t="s">
        <v>254</v>
      </c>
      <c r="I8" s="4">
        <v>80</v>
      </c>
      <c r="J8" s="4">
        <v>6000</v>
      </c>
      <c r="K8" s="4">
        <f t="shared" si="0"/>
        <v>480000</v>
      </c>
    </row>
    <row r="9" spans="1:12" ht="27" x14ac:dyDescent="0.3">
      <c r="A9" s="4">
        <f t="shared" si="1"/>
        <v>7</v>
      </c>
      <c r="B9" s="4" t="s">
        <v>266</v>
      </c>
      <c r="C9" s="9" t="s">
        <v>39</v>
      </c>
      <c r="D9" s="9" t="s">
        <v>162</v>
      </c>
      <c r="E9" s="9" t="s">
        <v>75</v>
      </c>
      <c r="F9" s="9" t="s">
        <v>207</v>
      </c>
      <c r="G9" s="1" t="s">
        <v>8</v>
      </c>
      <c r="H9" s="1" t="s">
        <v>254</v>
      </c>
      <c r="I9" s="4">
        <v>100</v>
      </c>
      <c r="J9" s="4">
        <v>2000</v>
      </c>
      <c r="K9" s="4">
        <f t="shared" si="0"/>
        <v>200000</v>
      </c>
      <c r="L9" s="16"/>
    </row>
    <row r="10" spans="1:12" ht="27" x14ac:dyDescent="0.3">
      <c r="A10" s="4">
        <f t="shared" si="1"/>
        <v>8</v>
      </c>
      <c r="B10" s="4" t="s">
        <v>267</v>
      </c>
      <c r="C10" s="9" t="s">
        <v>40</v>
      </c>
      <c r="D10" s="9" t="s">
        <v>162</v>
      </c>
      <c r="E10" s="9" t="s">
        <v>76</v>
      </c>
      <c r="F10" s="9" t="s">
        <v>208</v>
      </c>
      <c r="G10" s="1" t="s">
        <v>8</v>
      </c>
      <c r="H10" s="1" t="s">
        <v>254</v>
      </c>
      <c r="I10" s="4">
        <v>40</v>
      </c>
      <c r="J10" s="4">
        <v>2300</v>
      </c>
      <c r="K10" s="4">
        <f t="shared" si="0"/>
        <v>92000</v>
      </c>
      <c r="L10" s="16"/>
    </row>
    <row r="11" spans="1:12" ht="27" x14ac:dyDescent="0.3">
      <c r="A11" s="4">
        <f t="shared" si="1"/>
        <v>9</v>
      </c>
      <c r="B11" s="4" t="s">
        <v>268</v>
      </c>
      <c r="C11" s="9" t="s">
        <v>41</v>
      </c>
      <c r="D11" s="9" t="s">
        <v>163</v>
      </c>
      <c r="E11" s="9" t="s">
        <v>77</v>
      </c>
      <c r="F11" s="9" t="s">
        <v>209</v>
      </c>
      <c r="G11" s="1" t="s">
        <v>8</v>
      </c>
      <c r="H11" s="1" t="s">
        <v>254</v>
      </c>
      <c r="I11" s="4">
        <v>100</v>
      </c>
      <c r="J11" s="4">
        <v>300</v>
      </c>
      <c r="K11" s="4">
        <f t="shared" si="0"/>
        <v>30000</v>
      </c>
      <c r="L11" s="16"/>
    </row>
    <row r="12" spans="1:12" ht="27" x14ac:dyDescent="0.3">
      <c r="A12" s="4">
        <f t="shared" si="1"/>
        <v>10</v>
      </c>
      <c r="B12" s="4" t="s">
        <v>269</v>
      </c>
      <c r="C12" s="9" t="s">
        <v>42</v>
      </c>
      <c r="D12" s="9" t="s">
        <v>164</v>
      </c>
      <c r="E12" s="9" t="s">
        <v>78</v>
      </c>
      <c r="F12" s="9" t="s">
        <v>210</v>
      </c>
      <c r="G12" s="1" t="s">
        <v>8</v>
      </c>
      <c r="H12" s="1" t="s">
        <v>254</v>
      </c>
      <c r="I12" s="4">
        <v>150</v>
      </c>
      <c r="J12" s="4">
        <v>250</v>
      </c>
      <c r="K12" s="4">
        <f t="shared" si="0"/>
        <v>37500</v>
      </c>
      <c r="L12" s="16"/>
    </row>
    <row r="13" spans="1:12" x14ac:dyDescent="0.3">
      <c r="A13" s="4">
        <f t="shared" si="1"/>
        <v>11</v>
      </c>
      <c r="B13" s="4" t="s">
        <v>270</v>
      </c>
      <c r="C13" s="9" t="s">
        <v>22</v>
      </c>
      <c r="D13" s="9" t="s">
        <v>165</v>
      </c>
      <c r="E13" s="9" t="s">
        <v>80</v>
      </c>
      <c r="F13" s="9" t="s">
        <v>211</v>
      </c>
      <c r="G13" s="1" t="s">
        <v>34</v>
      </c>
      <c r="H13" s="1" t="s">
        <v>254</v>
      </c>
      <c r="I13" s="4">
        <v>100</v>
      </c>
      <c r="J13" s="4">
        <v>2500</v>
      </c>
      <c r="K13" s="4">
        <f t="shared" si="0"/>
        <v>250000</v>
      </c>
      <c r="L13" s="16"/>
    </row>
    <row r="14" spans="1:12" x14ac:dyDescent="0.3">
      <c r="A14" s="4">
        <f t="shared" si="1"/>
        <v>12</v>
      </c>
      <c r="B14" s="4" t="s">
        <v>271</v>
      </c>
      <c r="C14" s="9" t="s">
        <v>38</v>
      </c>
      <c r="D14" s="9" t="s">
        <v>166</v>
      </c>
      <c r="E14" s="9" t="s">
        <v>79</v>
      </c>
      <c r="F14" s="9" t="s">
        <v>212</v>
      </c>
      <c r="G14" s="1" t="s">
        <v>34</v>
      </c>
      <c r="H14" s="1" t="s">
        <v>254</v>
      </c>
      <c r="I14" s="4">
        <v>70</v>
      </c>
      <c r="J14" s="4">
        <v>2500</v>
      </c>
      <c r="K14" s="4">
        <f t="shared" si="0"/>
        <v>175000</v>
      </c>
      <c r="L14" s="16"/>
    </row>
    <row r="15" spans="1:12" ht="27" x14ac:dyDescent="0.3">
      <c r="A15" s="4">
        <f t="shared" si="1"/>
        <v>13</v>
      </c>
      <c r="B15" s="4" t="s">
        <v>272</v>
      </c>
      <c r="C15" s="9" t="s">
        <v>23</v>
      </c>
      <c r="D15" s="9" t="s">
        <v>167</v>
      </c>
      <c r="E15" s="9" t="s">
        <v>81</v>
      </c>
      <c r="F15" s="9" t="s">
        <v>213</v>
      </c>
      <c r="G15" s="1" t="s">
        <v>34</v>
      </c>
      <c r="H15" s="1" t="s">
        <v>254</v>
      </c>
      <c r="I15" s="4">
        <v>100</v>
      </c>
      <c r="J15" s="4">
        <v>2500</v>
      </c>
      <c r="K15" s="4">
        <f t="shared" si="0"/>
        <v>250000</v>
      </c>
      <c r="L15" s="16"/>
    </row>
    <row r="16" spans="1:12" ht="27" x14ac:dyDescent="0.3">
      <c r="A16" s="4">
        <f t="shared" si="1"/>
        <v>14</v>
      </c>
      <c r="B16" s="4" t="s">
        <v>273</v>
      </c>
      <c r="C16" s="9" t="s">
        <v>24</v>
      </c>
      <c r="D16" s="9" t="s">
        <v>167</v>
      </c>
      <c r="E16" s="9" t="s">
        <v>82</v>
      </c>
      <c r="F16" s="9" t="s">
        <v>214</v>
      </c>
      <c r="G16" s="1" t="s">
        <v>34</v>
      </c>
      <c r="H16" s="1" t="s">
        <v>254</v>
      </c>
      <c r="I16" s="4">
        <v>50</v>
      </c>
      <c r="J16" s="4">
        <v>2500</v>
      </c>
      <c r="K16" s="4">
        <f t="shared" si="0"/>
        <v>125000</v>
      </c>
      <c r="L16" s="16"/>
    </row>
    <row r="17" spans="1:12" ht="54" x14ac:dyDescent="0.3">
      <c r="A17" s="4">
        <f t="shared" si="1"/>
        <v>15</v>
      </c>
      <c r="B17" s="4" t="s">
        <v>274</v>
      </c>
      <c r="C17" s="9" t="s">
        <v>25</v>
      </c>
      <c r="D17" s="9" t="s">
        <v>168</v>
      </c>
      <c r="E17" s="9" t="s">
        <v>83</v>
      </c>
      <c r="F17" s="9" t="s">
        <v>215</v>
      </c>
      <c r="G17" s="1" t="s">
        <v>34</v>
      </c>
      <c r="H17" s="1" t="s">
        <v>254</v>
      </c>
      <c r="I17" s="4">
        <v>50</v>
      </c>
      <c r="J17" s="4">
        <v>5000</v>
      </c>
      <c r="K17" s="4">
        <f t="shared" si="0"/>
        <v>250000</v>
      </c>
      <c r="L17" s="16"/>
    </row>
    <row r="18" spans="1:12" ht="40.5" x14ac:dyDescent="0.3">
      <c r="A18" s="4">
        <f t="shared" si="1"/>
        <v>16</v>
      </c>
      <c r="B18" s="4" t="s">
        <v>275</v>
      </c>
      <c r="C18" s="9" t="s">
        <v>106</v>
      </c>
      <c r="D18" s="9" t="s">
        <v>169</v>
      </c>
      <c r="E18" s="9" t="s">
        <v>107</v>
      </c>
      <c r="F18" s="9" t="s">
        <v>216</v>
      </c>
      <c r="G18" s="1" t="s">
        <v>34</v>
      </c>
      <c r="H18" s="1" t="s">
        <v>254</v>
      </c>
      <c r="I18" s="4">
        <v>20</v>
      </c>
      <c r="J18" s="4">
        <v>5000</v>
      </c>
      <c r="K18" s="4">
        <f t="shared" si="0"/>
        <v>100000</v>
      </c>
      <c r="L18" s="16"/>
    </row>
    <row r="19" spans="1:12" ht="27" x14ac:dyDescent="0.3">
      <c r="A19" s="4">
        <f t="shared" si="1"/>
        <v>17</v>
      </c>
      <c r="B19" s="4" t="s">
        <v>276</v>
      </c>
      <c r="C19" s="10" t="s">
        <v>52</v>
      </c>
      <c r="D19" s="10" t="s">
        <v>170</v>
      </c>
      <c r="E19" s="9" t="s">
        <v>84</v>
      </c>
      <c r="F19" s="9" t="s">
        <v>217</v>
      </c>
      <c r="G19" s="1" t="s">
        <v>8</v>
      </c>
      <c r="H19" s="1" t="s">
        <v>254</v>
      </c>
      <c r="I19" s="4">
        <v>40</v>
      </c>
      <c r="J19" s="4">
        <v>1000</v>
      </c>
      <c r="K19" s="4">
        <f t="shared" si="0"/>
        <v>40000</v>
      </c>
      <c r="L19" s="16"/>
    </row>
    <row r="20" spans="1:12" ht="54" x14ac:dyDescent="0.3">
      <c r="A20" s="4">
        <f t="shared" si="1"/>
        <v>18</v>
      </c>
      <c r="B20" s="4" t="s">
        <v>277</v>
      </c>
      <c r="C20" s="9" t="s">
        <v>26</v>
      </c>
      <c r="D20" s="9" t="s">
        <v>171</v>
      </c>
      <c r="E20" s="9" t="s">
        <v>85</v>
      </c>
      <c r="F20" s="9" t="s">
        <v>218</v>
      </c>
      <c r="G20" s="1" t="s">
        <v>34</v>
      </c>
      <c r="H20" s="1" t="s">
        <v>254</v>
      </c>
      <c r="I20" s="4">
        <v>40</v>
      </c>
      <c r="J20" s="4">
        <v>8000</v>
      </c>
      <c r="K20" s="4">
        <f t="shared" si="0"/>
        <v>320000</v>
      </c>
      <c r="L20" s="16"/>
    </row>
    <row r="21" spans="1:12" ht="40.5" x14ac:dyDescent="0.3">
      <c r="A21" s="4">
        <f t="shared" si="1"/>
        <v>19</v>
      </c>
      <c r="B21" s="4" t="s">
        <v>278</v>
      </c>
      <c r="C21" s="9" t="s">
        <v>123</v>
      </c>
      <c r="D21" s="9" t="s">
        <v>172</v>
      </c>
      <c r="E21" s="9" t="s">
        <v>257</v>
      </c>
      <c r="F21" s="9" t="s">
        <v>219</v>
      </c>
      <c r="G21" s="1" t="s">
        <v>8</v>
      </c>
      <c r="H21" s="1" t="s">
        <v>254</v>
      </c>
      <c r="I21" s="4">
        <v>20</v>
      </c>
      <c r="J21" s="4">
        <v>350</v>
      </c>
      <c r="K21" s="4">
        <f t="shared" si="0"/>
        <v>7000</v>
      </c>
    </row>
    <row r="22" spans="1:12" ht="27" x14ac:dyDescent="0.3">
      <c r="A22" s="4">
        <f t="shared" si="1"/>
        <v>20</v>
      </c>
      <c r="B22" s="4" t="s">
        <v>279</v>
      </c>
      <c r="C22" s="9" t="s">
        <v>45</v>
      </c>
      <c r="D22" s="9" t="s">
        <v>173</v>
      </c>
      <c r="E22" s="9" t="s">
        <v>87</v>
      </c>
      <c r="F22" s="9" t="s">
        <v>220</v>
      </c>
      <c r="G22" s="1" t="s">
        <v>8</v>
      </c>
      <c r="H22" s="1" t="s">
        <v>254</v>
      </c>
      <c r="I22" s="4">
        <v>15</v>
      </c>
      <c r="J22" s="4">
        <v>400</v>
      </c>
      <c r="K22" s="4">
        <f t="shared" si="0"/>
        <v>6000</v>
      </c>
    </row>
    <row r="23" spans="1:12" ht="40.5" x14ac:dyDescent="0.3">
      <c r="A23" s="4">
        <f t="shared" si="1"/>
        <v>21</v>
      </c>
      <c r="B23" s="4" t="s">
        <v>280</v>
      </c>
      <c r="C23" s="9" t="s">
        <v>33</v>
      </c>
      <c r="D23" s="9" t="s">
        <v>174</v>
      </c>
      <c r="E23" s="9" t="s">
        <v>86</v>
      </c>
      <c r="F23" s="9" t="s">
        <v>221</v>
      </c>
      <c r="G23" s="1" t="s">
        <v>8</v>
      </c>
      <c r="H23" s="1" t="s">
        <v>254</v>
      </c>
      <c r="I23" s="4">
        <v>30</v>
      </c>
      <c r="J23" s="4">
        <v>2000</v>
      </c>
      <c r="K23" s="4">
        <f>I23*J23</f>
        <v>60000</v>
      </c>
    </row>
    <row r="24" spans="1:12" ht="27" x14ac:dyDescent="0.3">
      <c r="A24" s="4">
        <f t="shared" si="1"/>
        <v>22</v>
      </c>
      <c r="B24" s="4" t="s">
        <v>281</v>
      </c>
      <c r="C24" s="9" t="s">
        <v>68</v>
      </c>
      <c r="D24" s="9" t="s">
        <v>175</v>
      </c>
      <c r="E24" s="9" t="s">
        <v>88</v>
      </c>
      <c r="F24" s="9" t="s">
        <v>222</v>
      </c>
      <c r="G24" s="1" t="s">
        <v>8</v>
      </c>
      <c r="H24" s="1" t="s">
        <v>254</v>
      </c>
      <c r="I24" s="4">
        <v>20</v>
      </c>
      <c r="J24" s="4">
        <v>200</v>
      </c>
      <c r="K24" s="4">
        <f>I24*J24</f>
        <v>4000</v>
      </c>
    </row>
    <row r="25" spans="1:12" ht="27" x14ac:dyDescent="0.3">
      <c r="A25" s="4">
        <f t="shared" si="1"/>
        <v>23</v>
      </c>
      <c r="B25" s="4" t="s">
        <v>282</v>
      </c>
      <c r="C25" s="9" t="s">
        <v>27</v>
      </c>
      <c r="D25" s="9" t="s">
        <v>176</v>
      </c>
      <c r="E25" s="9" t="s">
        <v>27</v>
      </c>
      <c r="F25" s="9" t="s">
        <v>176</v>
      </c>
      <c r="G25" s="1" t="s">
        <v>35</v>
      </c>
      <c r="H25" s="1" t="s">
        <v>255</v>
      </c>
      <c r="I25" s="4">
        <v>200</v>
      </c>
      <c r="J25" s="4">
        <v>200</v>
      </c>
      <c r="K25" s="4">
        <f t="shared" si="0"/>
        <v>40000</v>
      </c>
    </row>
    <row r="26" spans="1:12" ht="27" x14ac:dyDescent="0.3">
      <c r="A26" s="4">
        <f t="shared" si="1"/>
        <v>24</v>
      </c>
      <c r="B26" s="4" t="s">
        <v>283</v>
      </c>
      <c r="C26" s="9" t="s">
        <v>28</v>
      </c>
      <c r="D26" s="9" t="s">
        <v>177</v>
      </c>
      <c r="E26" s="9" t="s">
        <v>28</v>
      </c>
      <c r="F26" s="9" t="s">
        <v>177</v>
      </c>
      <c r="G26" s="1" t="s">
        <v>35</v>
      </c>
      <c r="H26" s="1" t="s">
        <v>255</v>
      </c>
      <c r="I26" s="4">
        <v>200</v>
      </c>
      <c r="J26" s="4">
        <v>150</v>
      </c>
      <c r="K26" s="4">
        <f t="shared" si="0"/>
        <v>30000</v>
      </c>
    </row>
    <row r="27" spans="1:12" ht="24.75" customHeight="1" x14ac:dyDescent="0.3">
      <c r="A27" s="4">
        <f t="shared" si="1"/>
        <v>25</v>
      </c>
      <c r="B27" s="4" t="s">
        <v>284</v>
      </c>
      <c r="C27" s="9" t="s">
        <v>29</v>
      </c>
      <c r="D27" s="9" t="s">
        <v>178</v>
      </c>
      <c r="E27" s="9" t="s">
        <v>90</v>
      </c>
      <c r="F27" s="9" t="s">
        <v>223</v>
      </c>
      <c r="G27" s="1" t="s">
        <v>8</v>
      </c>
      <c r="H27" s="1" t="s">
        <v>254</v>
      </c>
      <c r="I27" s="4">
        <v>20</v>
      </c>
      <c r="J27" s="4">
        <v>1500</v>
      </c>
      <c r="K27" s="4">
        <f t="shared" si="0"/>
        <v>30000</v>
      </c>
    </row>
    <row r="28" spans="1:12" ht="31.5" customHeight="1" x14ac:dyDescent="0.3">
      <c r="A28" s="4">
        <f t="shared" si="1"/>
        <v>26</v>
      </c>
      <c r="B28" s="4" t="s">
        <v>285</v>
      </c>
      <c r="C28" s="9" t="s">
        <v>36</v>
      </c>
      <c r="D28" s="9" t="s">
        <v>179</v>
      </c>
      <c r="E28" s="9" t="s">
        <v>89</v>
      </c>
      <c r="F28" s="9" t="s">
        <v>224</v>
      </c>
      <c r="G28" s="1" t="s">
        <v>8</v>
      </c>
      <c r="H28" s="1" t="s">
        <v>254</v>
      </c>
      <c r="I28" s="4">
        <v>30</v>
      </c>
      <c r="J28" s="4">
        <v>500</v>
      </c>
      <c r="K28" s="4">
        <f t="shared" si="0"/>
        <v>15000</v>
      </c>
    </row>
    <row r="29" spans="1:12" ht="27" x14ac:dyDescent="0.3">
      <c r="A29" s="4">
        <f>A28+1</f>
        <v>27</v>
      </c>
      <c r="B29" s="4" t="s">
        <v>286</v>
      </c>
      <c r="C29" s="9" t="s">
        <v>51</v>
      </c>
      <c r="D29" s="9" t="s">
        <v>180</v>
      </c>
      <c r="E29" s="9" t="s">
        <v>91</v>
      </c>
      <c r="F29" s="9" t="s">
        <v>225</v>
      </c>
      <c r="G29" s="1" t="s">
        <v>8</v>
      </c>
      <c r="H29" s="1" t="s">
        <v>254</v>
      </c>
      <c r="I29" s="4">
        <v>20</v>
      </c>
      <c r="J29" s="4">
        <v>1000</v>
      </c>
      <c r="K29" s="4">
        <f t="shared" si="0"/>
        <v>20000</v>
      </c>
    </row>
    <row r="30" spans="1:12" ht="27" x14ac:dyDescent="0.3">
      <c r="A30" s="4">
        <f t="shared" si="1"/>
        <v>28</v>
      </c>
      <c r="B30" s="4" t="s">
        <v>287</v>
      </c>
      <c r="C30" s="9" t="s">
        <v>30</v>
      </c>
      <c r="D30" s="9" t="s">
        <v>181</v>
      </c>
      <c r="E30" s="9" t="s">
        <v>92</v>
      </c>
      <c r="F30" s="9" t="s">
        <v>226</v>
      </c>
      <c r="G30" s="1" t="s">
        <v>8</v>
      </c>
      <c r="H30" s="1" t="s">
        <v>254</v>
      </c>
      <c r="I30" s="4">
        <v>50</v>
      </c>
      <c r="J30" s="4">
        <v>200</v>
      </c>
      <c r="K30" s="4">
        <f t="shared" si="0"/>
        <v>10000</v>
      </c>
    </row>
    <row r="31" spans="1:12" ht="27" x14ac:dyDescent="0.3">
      <c r="A31" s="4">
        <f t="shared" si="1"/>
        <v>29</v>
      </c>
      <c r="B31" s="4" t="s">
        <v>288</v>
      </c>
      <c r="C31" s="9" t="s">
        <v>93</v>
      </c>
      <c r="D31" s="9" t="s">
        <v>182</v>
      </c>
      <c r="E31" s="9" t="s">
        <v>117</v>
      </c>
      <c r="F31" s="9" t="s">
        <v>227</v>
      </c>
      <c r="G31" s="1" t="s">
        <v>8</v>
      </c>
      <c r="H31" s="1" t="s">
        <v>254</v>
      </c>
      <c r="I31" s="4">
        <v>40</v>
      </c>
      <c r="J31" s="4">
        <v>600</v>
      </c>
      <c r="K31" s="4">
        <f t="shared" si="0"/>
        <v>24000</v>
      </c>
    </row>
    <row r="32" spans="1:12" ht="27" x14ac:dyDescent="0.3">
      <c r="A32" s="4">
        <f t="shared" si="1"/>
        <v>30</v>
      </c>
      <c r="B32" s="4" t="s">
        <v>289</v>
      </c>
      <c r="C32" s="9" t="s">
        <v>94</v>
      </c>
      <c r="D32" s="9" t="s">
        <v>183</v>
      </c>
      <c r="E32" s="9" t="s">
        <v>118</v>
      </c>
      <c r="F32" s="9" t="s">
        <v>228</v>
      </c>
      <c r="G32" s="1" t="s">
        <v>8</v>
      </c>
      <c r="H32" s="1" t="s">
        <v>254</v>
      </c>
      <c r="I32" s="4">
        <v>40</v>
      </c>
      <c r="J32" s="4">
        <v>400</v>
      </c>
      <c r="K32" s="4">
        <f t="shared" si="0"/>
        <v>16000</v>
      </c>
    </row>
    <row r="33" spans="1:11" ht="27" x14ac:dyDescent="0.3">
      <c r="A33" s="4">
        <f t="shared" si="1"/>
        <v>31</v>
      </c>
      <c r="B33" s="4" t="s">
        <v>290</v>
      </c>
      <c r="C33" s="9" t="s">
        <v>121</v>
      </c>
      <c r="D33" s="9" t="s">
        <v>184</v>
      </c>
      <c r="E33" s="9" t="s">
        <v>122</v>
      </c>
      <c r="F33" s="9" t="s">
        <v>229</v>
      </c>
      <c r="G33" s="1" t="s">
        <v>8</v>
      </c>
      <c r="H33" s="1" t="s">
        <v>254</v>
      </c>
      <c r="I33" s="4">
        <v>30</v>
      </c>
      <c r="J33" s="4">
        <v>400</v>
      </c>
      <c r="K33" s="4">
        <f>I33*J33</f>
        <v>12000</v>
      </c>
    </row>
    <row r="34" spans="1:11" ht="54" x14ac:dyDescent="0.3">
      <c r="A34" s="4">
        <f t="shared" si="1"/>
        <v>32</v>
      </c>
      <c r="B34" s="4" t="s">
        <v>291</v>
      </c>
      <c r="C34" s="9" t="s">
        <v>49</v>
      </c>
      <c r="D34" s="9" t="s">
        <v>185</v>
      </c>
      <c r="E34" s="9" t="s">
        <v>119</v>
      </c>
      <c r="F34" s="9" t="s">
        <v>230</v>
      </c>
      <c r="G34" s="1" t="s">
        <v>8</v>
      </c>
      <c r="H34" s="1" t="s">
        <v>254</v>
      </c>
      <c r="I34" s="4">
        <v>40</v>
      </c>
      <c r="J34" s="4">
        <v>3000</v>
      </c>
      <c r="K34" s="4">
        <f t="shared" si="0"/>
        <v>120000</v>
      </c>
    </row>
    <row r="35" spans="1:11" x14ac:dyDescent="0.3">
      <c r="A35" s="4">
        <f t="shared" si="1"/>
        <v>33</v>
      </c>
      <c r="B35" s="4" t="s">
        <v>292</v>
      </c>
      <c r="C35" s="9" t="s">
        <v>46</v>
      </c>
      <c r="D35" s="9" t="s">
        <v>186</v>
      </c>
      <c r="E35" s="9" t="s">
        <v>95</v>
      </c>
      <c r="F35" s="9" t="s">
        <v>231</v>
      </c>
      <c r="G35" s="1" t="s">
        <v>8</v>
      </c>
      <c r="H35" s="1" t="s">
        <v>254</v>
      </c>
      <c r="I35" s="4">
        <v>100</v>
      </c>
      <c r="J35" s="4">
        <v>250</v>
      </c>
      <c r="K35" s="4">
        <f t="shared" si="0"/>
        <v>25000</v>
      </c>
    </row>
    <row r="36" spans="1:11" x14ac:dyDescent="0.3">
      <c r="A36" s="4">
        <f t="shared" si="1"/>
        <v>34</v>
      </c>
      <c r="B36" s="4" t="s">
        <v>293</v>
      </c>
      <c r="C36" s="9" t="s">
        <v>47</v>
      </c>
      <c r="D36" s="9" t="s">
        <v>187</v>
      </c>
      <c r="E36" s="9" t="s">
        <v>95</v>
      </c>
      <c r="F36" s="9" t="s">
        <v>231</v>
      </c>
      <c r="G36" s="1" t="s">
        <v>8</v>
      </c>
      <c r="H36" s="1" t="s">
        <v>254</v>
      </c>
      <c r="I36" s="4">
        <v>50</v>
      </c>
      <c r="J36" s="4">
        <v>250</v>
      </c>
      <c r="K36" s="4">
        <f t="shared" si="0"/>
        <v>12500</v>
      </c>
    </row>
    <row r="37" spans="1:11" x14ac:dyDescent="0.3">
      <c r="A37" s="4">
        <f t="shared" si="1"/>
        <v>35</v>
      </c>
      <c r="B37" s="4" t="s">
        <v>295</v>
      </c>
      <c r="C37" s="9" t="s">
        <v>47</v>
      </c>
      <c r="D37" s="9" t="s">
        <v>187</v>
      </c>
      <c r="E37" s="9" t="s">
        <v>96</v>
      </c>
      <c r="F37" s="9" t="s">
        <v>232</v>
      </c>
      <c r="G37" s="1" t="s">
        <v>8</v>
      </c>
      <c r="H37" s="1" t="s">
        <v>254</v>
      </c>
      <c r="I37" s="4">
        <v>30</v>
      </c>
      <c r="J37" s="4">
        <v>350</v>
      </c>
      <c r="K37" s="4">
        <f t="shared" si="0"/>
        <v>10500</v>
      </c>
    </row>
    <row r="38" spans="1:11" x14ac:dyDescent="0.3">
      <c r="A38" s="4">
        <f t="shared" si="1"/>
        <v>36</v>
      </c>
      <c r="B38" s="4" t="s">
        <v>294</v>
      </c>
      <c r="C38" s="9" t="s">
        <v>48</v>
      </c>
      <c r="D38" s="9" t="s">
        <v>188</v>
      </c>
      <c r="E38" s="9" t="s">
        <v>96</v>
      </c>
      <c r="F38" s="9" t="s">
        <v>232</v>
      </c>
      <c r="G38" s="1" t="s">
        <v>8</v>
      </c>
      <c r="H38" s="1" t="s">
        <v>254</v>
      </c>
      <c r="I38" s="4">
        <v>50</v>
      </c>
      <c r="J38" s="4">
        <v>150</v>
      </c>
      <c r="K38" s="4">
        <f t="shared" si="0"/>
        <v>7500</v>
      </c>
    </row>
    <row r="39" spans="1:11" x14ac:dyDescent="0.3">
      <c r="A39" s="4">
        <f t="shared" si="1"/>
        <v>37</v>
      </c>
      <c r="B39" s="4" t="s">
        <v>296</v>
      </c>
      <c r="C39" s="9" t="s">
        <v>48</v>
      </c>
      <c r="D39" s="9" t="s">
        <v>188</v>
      </c>
      <c r="E39" s="9" t="s">
        <v>97</v>
      </c>
      <c r="F39" s="9" t="s">
        <v>233</v>
      </c>
      <c r="G39" s="1" t="s">
        <v>8</v>
      </c>
      <c r="H39" s="1" t="s">
        <v>254</v>
      </c>
      <c r="I39" s="4">
        <v>30</v>
      </c>
      <c r="J39" s="4">
        <v>200</v>
      </c>
      <c r="K39" s="4">
        <f t="shared" si="0"/>
        <v>6000</v>
      </c>
    </row>
    <row r="40" spans="1:11" ht="25.5" customHeight="1" x14ac:dyDescent="0.3">
      <c r="A40" s="4">
        <f t="shared" si="1"/>
        <v>38</v>
      </c>
      <c r="B40" s="4" t="s">
        <v>297</v>
      </c>
      <c r="C40" s="9" t="s">
        <v>31</v>
      </c>
      <c r="D40" s="9" t="s">
        <v>189</v>
      </c>
      <c r="E40" s="9" t="s">
        <v>120</v>
      </c>
      <c r="F40" s="9" t="s">
        <v>234</v>
      </c>
      <c r="G40" s="1" t="s">
        <v>8</v>
      </c>
      <c r="H40" s="1" t="s">
        <v>254</v>
      </c>
      <c r="I40" s="4">
        <v>50</v>
      </c>
      <c r="J40" s="4">
        <v>2500</v>
      </c>
      <c r="K40" s="4">
        <f t="shared" si="0"/>
        <v>125000</v>
      </c>
    </row>
    <row r="41" spans="1:11" ht="40.5" x14ac:dyDescent="0.3">
      <c r="A41" s="4">
        <f t="shared" si="1"/>
        <v>39</v>
      </c>
      <c r="B41" s="4" t="s">
        <v>298</v>
      </c>
      <c r="C41" s="9" t="s">
        <v>32</v>
      </c>
      <c r="D41" s="9" t="s">
        <v>190</v>
      </c>
      <c r="E41" s="9" t="s">
        <v>98</v>
      </c>
      <c r="F41" s="9" t="s">
        <v>235</v>
      </c>
      <c r="G41" s="1" t="s">
        <v>8</v>
      </c>
      <c r="H41" s="1" t="s">
        <v>254</v>
      </c>
      <c r="I41" s="4">
        <v>20</v>
      </c>
      <c r="J41" s="4">
        <v>2500</v>
      </c>
      <c r="K41" s="4">
        <f t="shared" si="0"/>
        <v>50000</v>
      </c>
    </row>
    <row r="42" spans="1:11" ht="54" x14ac:dyDescent="0.3">
      <c r="A42" s="4">
        <f t="shared" si="1"/>
        <v>40</v>
      </c>
      <c r="B42" s="4" t="s">
        <v>299</v>
      </c>
      <c r="C42" s="9" t="s">
        <v>108</v>
      </c>
      <c r="D42" s="9" t="s">
        <v>191</v>
      </c>
      <c r="E42" s="9" t="s">
        <v>99</v>
      </c>
      <c r="F42" s="9" t="s">
        <v>236</v>
      </c>
      <c r="G42" s="1" t="s">
        <v>8</v>
      </c>
      <c r="H42" s="1" t="s">
        <v>254</v>
      </c>
      <c r="I42" s="4">
        <v>8</v>
      </c>
      <c r="J42" s="4">
        <v>4500</v>
      </c>
      <c r="K42" s="4">
        <f t="shared" si="0"/>
        <v>36000</v>
      </c>
    </row>
    <row r="43" spans="1:11" ht="54" x14ac:dyDescent="0.3">
      <c r="A43" s="4">
        <f t="shared" si="1"/>
        <v>41</v>
      </c>
      <c r="B43" s="4" t="s">
        <v>300</v>
      </c>
      <c r="C43" s="9" t="s">
        <v>50</v>
      </c>
      <c r="D43" s="9" t="s">
        <v>192</v>
      </c>
      <c r="E43" s="9" t="s">
        <v>100</v>
      </c>
      <c r="F43" s="9" t="s">
        <v>237</v>
      </c>
      <c r="G43" s="1" t="s">
        <v>8</v>
      </c>
      <c r="H43" s="1" t="s">
        <v>254</v>
      </c>
      <c r="I43" s="4">
        <v>20</v>
      </c>
      <c r="J43" s="4">
        <v>2000</v>
      </c>
      <c r="K43" s="4">
        <f t="shared" si="0"/>
        <v>40000</v>
      </c>
    </row>
    <row r="44" spans="1:11" ht="54" x14ac:dyDescent="0.3">
      <c r="A44" s="4">
        <f t="shared" si="1"/>
        <v>42</v>
      </c>
      <c r="B44" s="4" t="s">
        <v>301</v>
      </c>
      <c r="C44" s="9" t="s">
        <v>37</v>
      </c>
      <c r="D44" s="9" t="s">
        <v>193</v>
      </c>
      <c r="E44" s="9" t="s">
        <v>101</v>
      </c>
      <c r="F44" s="9" t="s">
        <v>238</v>
      </c>
      <c r="G44" s="1" t="s">
        <v>8</v>
      </c>
      <c r="H44" s="1" t="s">
        <v>254</v>
      </c>
      <c r="I44" s="4">
        <v>8</v>
      </c>
      <c r="J44" s="4">
        <v>2500</v>
      </c>
      <c r="K44" s="4">
        <f t="shared" si="0"/>
        <v>20000</v>
      </c>
    </row>
    <row r="45" spans="1:11" ht="27" x14ac:dyDescent="0.3">
      <c r="A45" s="4">
        <f t="shared" si="1"/>
        <v>43</v>
      </c>
      <c r="B45" s="4" t="s">
        <v>302</v>
      </c>
      <c r="C45" s="9" t="s">
        <v>69</v>
      </c>
      <c r="D45" s="9" t="s">
        <v>194</v>
      </c>
      <c r="E45" s="9" t="s">
        <v>102</v>
      </c>
      <c r="F45" s="9" t="s">
        <v>399</v>
      </c>
      <c r="G45" s="1" t="s">
        <v>8</v>
      </c>
      <c r="H45" s="1" t="s">
        <v>254</v>
      </c>
      <c r="I45" s="4">
        <v>50</v>
      </c>
      <c r="J45" s="4">
        <v>100</v>
      </c>
      <c r="K45" s="4">
        <f t="shared" si="0"/>
        <v>5000</v>
      </c>
    </row>
    <row r="46" spans="1:11" ht="27" x14ac:dyDescent="0.3">
      <c r="A46" s="4">
        <f t="shared" si="1"/>
        <v>44</v>
      </c>
      <c r="B46" s="4" t="s">
        <v>303</v>
      </c>
      <c r="C46" s="9" t="s">
        <v>109</v>
      </c>
      <c r="D46" s="9" t="s">
        <v>195</v>
      </c>
      <c r="E46" s="9" t="s">
        <v>109</v>
      </c>
      <c r="F46" s="9" t="s">
        <v>195</v>
      </c>
      <c r="G46" s="1" t="s">
        <v>35</v>
      </c>
      <c r="H46" s="1" t="s">
        <v>255</v>
      </c>
      <c r="I46" s="4">
        <v>200</v>
      </c>
      <c r="J46" s="4">
        <v>300</v>
      </c>
      <c r="K46" s="4">
        <f t="shared" si="0"/>
        <v>60000</v>
      </c>
    </row>
    <row r="47" spans="1:11" x14ac:dyDescent="0.3">
      <c r="A47" s="4">
        <f t="shared" si="1"/>
        <v>45</v>
      </c>
      <c r="B47" s="4" t="s">
        <v>304</v>
      </c>
      <c r="C47" s="9" t="s">
        <v>110</v>
      </c>
      <c r="D47" s="9" t="s">
        <v>196</v>
      </c>
      <c r="E47" s="9" t="s">
        <v>258</v>
      </c>
      <c r="F47" s="9" t="s">
        <v>400</v>
      </c>
      <c r="G47" s="1" t="s">
        <v>8</v>
      </c>
      <c r="H47" s="1" t="s">
        <v>254</v>
      </c>
      <c r="I47" s="4">
        <v>50</v>
      </c>
      <c r="J47" s="4">
        <v>50</v>
      </c>
      <c r="K47" s="4">
        <f t="shared" si="0"/>
        <v>2500</v>
      </c>
    </row>
    <row r="48" spans="1:11" x14ac:dyDescent="0.3">
      <c r="A48" s="4">
        <f t="shared" si="1"/>
        <v>46</v>
      </c>
      <c r="B48" s="4" t="s">
        <v>305</v>
      </c>
      <c r="C48" s="9" t="s">
        <v>110</v>
      </c>
      <c r="D48" s="9" t="s">
        <v>196</v>
      </c>
      <c r="E48" s="9" t="s">
        <v>259</v>
      </c>
      <c r="F48" s="9" t="s">
        <v>401</v>
      </c>
      <c r="G48" s="1" t="s">
        <v>8</v>
      </c>
      <c r="H48" s="1" t="s">
        <v>254</v>
      </c>
      <c r="I48" s="4">
        <v>50</v>
      </c>
      <c r="J48" s="4">
        <v>40</v>
      </c>
      <c r="K48" s="4">
        <f t="shared" si="0"/>
        <v>2000</v>
      </c>
    </row>
    <row r="49" spans="1:11" x14ac:dyDescent="0.3">
      <c r="A49" s="4">
        <f t="shared" si="1"/>
        <v>47</v>
      </c>
      <c r="B49" s="4" t="s">
        <v>306</v>
      </c>
      <c r="C49" s="9" t="s">
        <v>111</v>
      </c>
      <c r="D49" s="9" t="s">
        <v>197</v>
      </c>
      <c r="E49" s="9" t="s">
        <v>112</v>
      </c>
      <c r="F49" s="9" t="s">
        <v>402</v>
      </c>
      <c r="G49" s="1" t="s">
        <v>8</v>
      </c>
      <c r="H49" s="1" t="s">
        <v>254</v>
      </c>
      <c r="I49" s="4">
        <v>15</v>
      </c>
      <c r="J49" s="4">
        <v>350</v>
      </c>
      <c r="K49" s="4">
        <f t="shared" si="0"/>
        <v>5250</v>
      </c>
    </row>
    <row r="50" spans="1:11" ht="67.5" x14ac:dyDescent="0.3">
      <c r="A50" s="4">
        <f t="shared" si="1"/>
        <v>48</v>
      </c>
      <c r="B50" s="4" t="s">
        <v>307</v>
      </c>
      <c r="C50" s="9" t="s">
        <v>113</v>
      </c>
      <c r="D50" s="9" t="s">
        <v>198</v>
      </c>
      <c r="E50" s="9" t="s">
        <v>114</v>
      </c>
      <c r="F50" s="9" t="s">
        <v>403</v>
      </c>
      <c r="G50" s="1" t="s">
        <v>8</v>
      </c>
      <c r="H50" s="1" t="s">
        <v>254</v>
      </c>
      <c r="I50" s="4">
        <v>15</v>
      </c>
      <c r="J50" s="4">
        <v>2000</v>
      </c>
      <c r="K50" s="4">
        <f t="shared" si="0"/>
        <v>30000</v>
      </c>
    </row>
    <row r="51" spans="1:11" ht="81" x14ac:dyDescent="0.3">
      <c r="A51" s="4">
        <f t="shared" si="1"/>
        <v>49</v>
      </c>
      <c r="B51" s="4" t="s">
        <v>308</v>
      </c>
      <c r="C51" s="9" t="s">
        <v>115</v>
      </c>
      <c r="D51" s="9" t="s">
        <v>199</v>
      </c>
      <c r="E51" s="9" t="s">
        <v>116</v>
      </c>
      <c r="F51" s="9" t="s">
        <v>404</v>
      </c>
      <c r="G51" s="1" t="s">
        <v>8</v>
      </c>
      <c r="H51" s="1" t="s">
        <v>254</v>
      </c>
      <c r="I51" s="4">
        <v>1</v>
      </c>
      <c r="J51" s="4">
        <v>10000</v>
      </c>
      <c r="K51" s="4">
        <f t="shared" si="0"/>
        <v>10000</v>
      </c>
    </row>
    <row r="52" spans="1:11" ht="67.5" x14ac:dyDescent="0.3">
      <c r="A52" s="4">
        <f t="shared" si="1"/>
        <v>50</v>
      </c>
      <c r="B52" s="4" t="s">
        <v>156</v>
      </c>
      <c r="C52" s="9" t="s">
        <v>125</v>
      </c>
      <c r="D52" s="9" t="s">
        <v>200</v>
      </c>
      <c r="E52" s="9" t="s">
        <v>124</v>
      </c>
      <c r="F52" s="9" t="s">
        <v>405</v>
      </c>
      <c r="G52" s="1" t="s">
        <v>8</v>
      </c>
      <c r="H52" s="1" t="s">
        <v>254</v>
      </c>
      <c r="I52" s="4">
        <v>60</v>
      </c>
      <c r="J52" s="4">
        <v>500</v>
      </c>
      <c r="K52" s="4">
        <f t="shared" si="0"/>
        <v>30000</v>
      </c>
    </row>
    <row r="53" spans="1:11" ht="270" x14ac:dyDescent="0.3">
      <c r="A53" s="4">
        <f t="shared" si="1"/>
        <v>51</v>
      </c>
      <c r="B53" s="6" t="s">
        <v>367</v>
      </c>
      <c r="C53" s="4" t="s">
        <v>126</v>
      </c>
      <c r="D53" s="9" t="s">
        <v>311</v>
      </c>
      <c r="E53" s="3" t="s">
        <v>153</v>
      </c>
      <c r="F53" s="9" t="s">
        <v>336</v>
      </c>
      <c r="G53" s="4" t="s">
        <v>5</v>
      </c>
      <c r="H53" s="1" t="s">
        <v>309</v>
      </c>
      <c r="I53" s="4">
        <v>300</v>
      </c>
      <c r="J53" s="4">
        <v>340</v>
      </c>
      <c r="K53" s="4">
        <f>I53*J53</f>
        <v>102000</v>
      </c>
    </row>
    <row r="54" spans="1:11" ht="94.5" x14ac:dyDescent="0.3">
      <c r="A54" s="4">
        <f t="shared" si="1"/>
        <v>52</v>
      </c>
      <c r="B54" s="4" t="s">
        <v>368</v>
      </c>
      <c r="C54" s="4" t="s">
        <v>6</v>
      </c>
      <c r="D54" s="9" t="s">
        <v>312</v>
      </c>
      <c r="E54" s="3" t="s">
        <v>138</v>
      </c>
      <c r="F54" s="9" t="s">
        <v>337</v>
      </c>
      <c r="G54" s="4" t="s">
        <v>8</v>
      </c>
      <c r="H54" s="1" t="s">
        <v>254</v>
      </c>
      <c r="I54" s="4">
        <v>300</v>
      </c>
      <c r="J54" s="4">
        <v>680</v>
      </c>
      <c r="K54" s="4">
        <f t="shared" ref="K54:K83" si="2">I54*J54</f>
        <v>204000</v>
      </c>
    </row>
    <row r="55" spans="1:11" ht="108" x14ac:dyDescent="0.3">
      <c r="A55" s="4">
        <f t="shared" si="1"/>
        <v>53</v>
      </c>
      <c r="B55" s="4" t="s">
        <v>369</v>
      </c>
      <c r="C55" s="4" t="s">
        <v>9</v>
      </c>
      <c r="D55" s="9" t="s">
        <v>313</v>
      </c>
      <c r="E55" s="3" t="s">
        <v>139</v>
      </c>
      <c r="F55" s="9" t="s">
        <v>338</v>
      </c>
      <c r="G55" s="4" t="s">
        <v>8</v>
      </c>
      <c r="H55" s="1" t="s">
        <v>254</v>
      </c>
      <c r="I55" s="4">
        <v>400</v>
      </c>
      <c r="J55" s="4">
        <v>240</v>
      </c>
      <c r="K55" s="4">
        <f t="shared" si="2"/>
        <v>96000</v>
      </c>
    </row>
    <row r="56" spans="1:11" ht="121.5" x14ac:dyDescent="0.3">
      <c r="A56" s="4">
        <f t="shared" si="1"/>
        <v>54</v>
      </c>
      <c r="B56" s="4" t="s">
        <v>370</v>
      </c>
      <c r="C56" s="4" t="s">
        <v>61</v>
      </c>
      <c r="D56" s="9" t="s">
        <v>314</v>
      </c>
      <c r="E56" s="3" t="s">
        <v>60</v>
      </c>
      <c r="F56" s="9" t="s">
        <v>339</v>
      </c>
      <c r="G56" s="4" t="s">
        <v>8</v>
      </c>
      <c r="H56" s="1" t="s">
        <v>254</v>
      </c>
      <c r="I56" s="4">
        <v>260</v>
      </c>
      <c r="J56" s="4">
        <v>550</v>
      </c>
      <c r="K56" s="4">
        <f t="shared" si="2"/>
        <v>143000</v>
      </c>
    </row>
    <row r="57" spans="1:11" ht="108" x14ac:dyDescent="0.3">
      <c r="A57" s="4">
        <f t="shared" si="1"/>
        <v>55</v>
      </c>
      <c r="B57" s="4" t="s">
        <v>371</v>
      </c>
      <c r="C57" s="4" t="s">
        <v>127</v>
      </c>
      <c r="D57" s="9" t="s">
        <v>315</v>
      </c>
      <c r="E57" s="3" t="s">
        <v>137</v>
      </c>
      <c r="F57" s="9" t="s">
        <v>340</v>
      </c>
      <c r="G57" s="4" t="s">
        <v>10</v>
      </c>
      <c r="H57" s="1" t="s">
        <v>310</v>
      </c>
      <c r="I57" s="4">
        <v>350</v>
      </c>
      <c r="J57" s="4">
        <v>250</v>
      </c>
      <c r="K57" s="4">
        <f t="shared" si="2"/>
        <v>87500</v>
      </c>
    </row>
    <row r="58" spans="1:11" ht="256.5" x14ac:dyDescent="0.3">
      <c r="A58" s="4">
        <f t="shared" si="1"/>
        <v>56</v>
      </c>
      <c r="B58" s="4" t="s">
        <v>372</v>
      </c>
      <c r="C58" s="4" t="s">
        <v>11</v>
      </c>
      <c r="D58" s="9" t="s">
        <v>316</v>
      </c>
      <c r="E58" s="3" t="s">
        <v>140</v>
      </c>
      <c r="F58" s="9" t="s">
        <v>341</v>
      </c>
      <c r="G58" s="4" t="s">
        <v>5</v>
      </c>
      <c r="H58" s="1" t="s">
        <v>309</v>
      </c>
      <c r="I58" s="4">
        <v>130</v>
      </c>
      <c r="J58" s="4">
        <v>264</v>
      </c>
      <c r="K58" s="4">
        <f t="shared" si="2"/>
        <v>34320</v>
      </c>
    </row>
    <row r="59" spans="1:11" ht="297" x14ac:dyDescent="0.3">
      <c r="A59" s="4">
        <f t="shared" si="1"/>
        <v>57</v>
      </c>
      <c r="B59" s="4" t="s">
        <v>373</v>
      </c>
      <c r="C59" s="4" t="s">
        <v>128</v>
      </c>
      <c r="D59" s="9" t="s">
        <v>317</v>
      </c>
      <c r="E59" s="3" t="s">
        <v>141</v>
      </c>
      <c r="F59" s="9" t="s">
        <v>342</v>
      </c>
      <c r="G59" s="4" t="s">
        <v>5</v>
      </c>
      <c r="H59" s="1" t="s">
        <v>309</v>
      </c>
      <c r="I59" s="4">
        <v>150</v>
      </c>
      <c r="J59" s="4">
        <v>330</v>
      </c>
      <c r="K59" s="4">
        <f t="shared" si="2"/>
        <v>49500</v>
      </c>
    </row>
    <row r="60" spans="1:11" ht="162" x14ac:dyDescent="0.3">
      <c r="A60" s="4">
        <f t="shared" si="1"/>
        <v>58</v>
      </c>
      <c r="B60" s="12" t="s">
        <v>374</v>
      </c>
      <c r="C60" s="4" t="s">
        <v>57</v>
      </c>
      <c r="D60" s="9" t="s">
        <v>318</v>
      </c>
      <c r="E60" s="3" t="s">
        <v>56</v>
      </c>
      <c r="F60" s="9" t="s">
        <v>343</v>
      </c>
      <c r="G60" s="4" t="s">
        <v>8</v>
      </c>
      <c r="H60" s="1" t="s">
        <v>254</v>
      </c>
      <c r="I60" s="4">
        <v>1800</v>
      </c>
      <c r="J60" s="4">
        <v>120</v>
      </c>
      <c r="K60" s="4">
        <f t="shared" si="2"/>
        <v>216000</v>
      </c>
    </row>
    <row r="61" spans="1:11" ht="310.5" x14ac:dyDescent="0.3">
      <c r="A61" s="4">
        <f t="shared" si="1"/>
        <v>59</v>
      </c>
      <c r="B61" s="12" t="s">
        <v>375</v>
      </c>
      <c r="C61" s="4" t="s">
        <v>143</v>
      </c>
      <c r="D61" s="9" t="s">
        <v>319</v>
      </c>
      <c r="E61" s="3" t="s">
        <v>142</v>
      </c>
      <c r="F61" s="9" t="s">
        <v>344</v>
      </c>
      <c r="G61" s="4" t="s">
        <v>5</v>
      </c>
      <c r="H61" s="1" t="s">
        <v>309</v>
      </c>
      <c r="I61" s="4">
        <v>450</v>
      </c>
      <c r="J61" s="4">
        <v>350</v>
      </c>
      <c r="K61" s="4">
        <f t="shared" si="2"/>
        <v>157500</v>
      </c>
    </row>
    <row r="62" spans="1:11" ht="216" x14ac:dyDescent="0.3">
      <c r="A62" s="4">
        <f t="shared" si="1"/>
        <v>60</v>
      </c>
      <c r="B62" s="4" t="s">
        <v>376</v>
      </c>
      <c r="C62" s="4" t="s">
        <v>63</v>
      </c>
      <c r="D62" s="9" t="s">
        <v>320</v>
      </c>
      <c r="E62" s="3" t="s">
        <v>62</v>
      </c>
      <c r="F62" s="9" t="s">
        <v>345</v>
      </c>
      <c r="G62" s="4" t="s">
        <v>8</v>
      </c>
      <c r="H62" s="1" t="s">
        <v>254</v>
      </c>
      <c r="I62" s="4">
        <v>500</v>
      </c>
      <c r="J62" s="4">
        <v>200</v>
      </c>
      <c r="K62" s="4">
        <f t="shared" si="2"/>
        <v>100000</v>
      </c>
    </row>
    <row r="63" spans="1:11" ht="175.5" x14ac:dyDescent="0.3">
      <c r="A63" s="4">
        <f t="shared" si="1"/>
        <v>61</v>
      </c>
      <c r="B63" s="4" t="s">
        <v>377</v>
      </c>
      <c r="C63" s="4" t="s">
        <v>12</v>
      </c>
      <c r="D63" s="9" t="s">
        <v>321</v>
      </c>
      <c r="E63" s="3" t="s">
        <v>65</v>
      </c>
      <c r="F63" s="9" t="s">
        <v>346</v>
      </c>
      <c r="G63" s="4" t="s">
        <v>8</v>
      </c>
      <c r="H63" s="1" t="s">
        <v>254</v>
      </c>
      <c r="I63" s="4">
        <v>1400</v>
      </c>
      <c r="J63" s="4">
        <v>550</v>
      </c>
      <c r="K63" s="4">
        <f t="shared" si="2"/>
        <v>770000</v>
      </c>
    </row>
    <row r="64" spans="1:11" ht="54" x14ac:dyDescent="0.3">
      <c r="A64" s="4">
        <f t="shared" si="1"/>
        <v>62</v>
      </c>
      <c r="B64" s="4" t="s">
        <v>378</v>
      </c>
      <c r="C64" s="4" t="s">
        <v>129</v>
      </c>
      <c r="D64" s="9" t="s">
        <v>322</v>
      </c>
      <c r="E64" s="3" t="s">
        <v>136</v>
      </c>
      <c r="F64" s="9" t="s">
        <v>347</v>
      </c>
      <c r="G64" s="4" t="s">
        <v>8</v>
      </c>
      <c r="H64" s="1" t="s">
        <v>254</v>
      </c>
      <c r="I64" s="4">
        <v>250</v>
      </c>
      <c r="J64" s="4">
        <v>110</v>
      </c>
      <c r="K64" s="4">
        <f t="shared" si="2"/>
        <v>27500</v>
      </c>
    </row>
    <row r="65" spans="1:11" ht="40.5" x14ac:dyDescent="0.3">
      <c r="A65" s="4">
        <f t="shared" si="1"/>
        <v>63</v>
      </c>
      <c r="B65" s="4" t="s">
        <v>379</v>
      </c>
      <c r="C65" s="4" t="s">
        <v>131</v>
      </c>
      <c r="D65" s="9" t="s">
        <v>323</v>
      </c>
      <c r="E65" s="3" t="s">
        <v>135</v>
      </c>
      <c r="F65" s="9" t="s">
        <v>348</v>
      </c>
      <c r="G65" s="4" t="s">
        <v>8</v>
      </c>
      <c r="H65" s="1" t="s">
        <v>254</v>
      </c>
      <c r="I65" s="4">
        <v>120</v>
      </c>
      <c r="J65" s="4">
        <v>220</v>
      </c>
      <c r="K65" s="4">
        <f t="shared" si="2"/>
        <v>26400</v>
      </c>
    </row>
    <row r="66" spans="1:11" ht="81" x14ac:dyDescent="0.3">
      <c r="A66" s="4">
        <f t="shared" si="1"/>
        <v>64</v>
      </c>
      <c r="B66" s="4" t="s">
        <v>380</v>
      </c>
      <c r="C66" s="4" t="s">
        <v>130</v>
      </c>
      <c r="D66" s="9" t="s">
        <v>324</v>
      </c>
      <c r="E66" s="3" t="s">
        <v>134</v>
      </c>
      <c r="F66" s="9" t="s">
        <v>349</v>
      </c>
      <c r="G66" s="4" t="s">
        <v>8</v>
      </c>
      <c r="H66" s="1" t="s">
        <v>254</v>
      </c>
      <c r="I66" s="4">
        <v>20</v>
      </c>
      <c r="J66" s="4">
        <v>1400</v>
      </c>
      <c r="K66" s="4">
        <f t="shared" si="2"/>
        <v>28000</v>
      </c>
    </row>
    <row r="67" spans="1:11" ht="175.5" x14ac:dyDescent="0.3">
      <c r="A67" s="4">
        <f t="shared" si="1"/>
        <v>65</v>
      </c>
      <c r="B67" s="4" t="s">
        <v>381</v>
      </c>
      <c r="C67" s="4" t="s">
        <v>132</v>
      </c>
      <c r="D67" s="9" t="s">
        <v>325</v>
      </c>
      <c r="E67" s="3" t="s">
        <v>133</v>
      </c>
      <c r="F67" s="9" t="s">
        <v>350</v>
      </c>
      <c r="G67" s="4" t="s">
        <v>8</v>
      </c>
      <c r="H67" s="1" t="s">
        <v>254</v>
      </c>
      <c r="I67" s="4">
        <v>10</v>
      </c>
      <c r="J67" s="4">
        <v>2200</v>
      </c>
      <c r="K67" s="4">
        <f t="shared" si="2"/>
        <v>22000</v>
      </c>
    </row>
    <row r="68" spans="1:11" ht="94.5" x14ac:dyDescent="0.3">
      <c r="A68" s="4">
        <f t="shared" ref="A68:A83" si="3">A67+1</f>
        <v>66</v>
      </c>
      <c r="B68" s="4" t="s">
        <v>382</v>
      </c>
      <c r="C68" s="3" t="s">
        <v>13</v>
      </c>
      <c r="D68" s="9" t="s">
        <v>326</v>
      </c>
      <c r="E68" s="3" t="s">
        <v>144</v>
      </c>
      <c r="F68" s="9" t="s">
        <v>351</v>
      </c>
      <c r="G68" s="4" t="s">
        <v>8</v>
      </c>
      <c r="H68" s="1" t="s">
        <v>254</v>
      </c>
      <c r="I68" s="11">
        <v>9600</v>
      </c>
      <c r="J68" s="4">
        <v>7.5</v>
      </c>
      <c r="K68" s="4">
        <f t="shared" si="2"/>
        <v>72000</v>
      </c>
    </row>
    <row r="69" spans="1:11" ht="94.5" x14ac:dyDescent="0.3">
      <c r="A69" s="4">
        <f t="shared" si="3"/>
        <v>67</v>
      </c>
      <c r="B69" s="4" t="s">
        <v>383</v>
      </c>
      <c r="C69" s="3" t="s">
        <v>13</v>
      </c>
      <c r="D69" s="9" t="s">
        <v>326</v>
      </c>
      <c r="E69" s="3" t="s">
        <v>145</v>
      </c>
      <c r="F69" s="9" t="s">
        <v>352</v>
      </c>
      <c r="G69" s="4" t="s">
        <v>8</v>
      </c>
      <c r="H69" s="1" t="s">
        <v>254</v>
      </c>
      <c r="I69" s="4">
        <v>3000</v>
      </c>
      <c r="J69" s="4">
        <v>8</v>
      </c>
      <c r="K69" s="4">
        <f t="shared" si="2"/>
        <v>24000</v>
      </c>
    </row>
    <row r="70" spans="1:11" ht="94.5" x14ac:dyDescent="0.3">
      <c r="A70" s="4">
        <f t="shared" si="3"/>
        <v>68</v>
      </c>
      <c r="B70" s="4" t="s">
        <v>384</v>
      </c>
      <c r="C70" s="3" t="s">
        <v>13</v>
      </c>
      <c r="D70" s="9" t="s">
        <v>326</v>
      </c>
      <c r="E70" s="3" t="s">
        <v>146</v>
      </c>
      <c r="F70" s="9" t="s">
        <v>353</v>
      </c>
      <c r="G70" s="4" t="s">
        <v>8</v>
      </c>
      <c r="H70" s="1" t="s">
        <v>254</v>
      </c>
      <c r="I70" s="4">
        <v>2400</v>
      </c>
      <c r="J70" s="4">
        <v>20.5</v>
      </c>
      <c r="K70" s="4">
        <f t="shared" si="2"/>
        <v>49200</v>
      </c>
    </row>
    <row r="71" spans="1:11" ht="94.5" x14ac:dyDescent="0.3">
      <c r="A71" s="4">
        <f t="shared" si="3"/>
        <v>69</v>
      </c>
      <c r="B71" s="4" t="s">
        <v>385</v>
      </c>
      <c r="C71" s="3" t="s">
        <v>13</v>
      </c>
      <c r="D71" s="9" t="s">
        <v>326</v>
      </c>
      <c r="E71" s="3" t="s">
        <v>147</v>
      </c>
      <c r="F71" s="9" t="s">
        <v>354</v>
      </c>
      <c r="G71" s="4" t="s">
        <v>8</v>
      </c>
      <c r="H71" s="1" t="s">
        <v>254</v>
      </c>
      <c r="I71" s="4">
        <v>4600</v>
      </c>
      <c r="J71" s="4">
        <v>12</v>
      </c>
      <c r="K71" s="4">
        <f t="shared" si="2"/>
        <v>55200</v>
      </c>
    </row>
    <row r="72" spans="1:11" ht="54" x14ac:dyDescent="0.3">
      <c r="A72" s="4">
        <f t="shared" si="3"/>
        <v>70</v>
      </c>
      <c r="B72" s="4" t="s">
        <v>386</v>
      </c>
      <c r="C72" s="3" t="s">
        <v>13</v>
      </c>
      <c r="D72" s="9" t="s">
        <v>326</v>
      </c>
      <c r="E72" s="3" t="s">
        <v>14</v>
      </c>
      <c r="F72" s="9" t="s">
        <v>355</v>
      </c>
      <c r="G72" s="4" t="s">
        <v>8</v>
      </c>
      <c r="H72" s="1" t="s">
        <v>254</v>
      </c>
      <c r="I72" s="4">
        <v>1500</v>
      </c>
      <c r="J72" s="4">
        <v>52</v>
      </c>
      <c r="K72" s="4">
        <f t="shared" si="2"/>
        <v>78000</v>
      </c>
    </row>
    <row r="73" spans="1:11" ht="67.5" x14ac:dyDescent="0.3">
      <c r="A73" s="4">
        <f t="shared" si="3"/>
        <v>71</v>
      </c>
      <c r="B73" s="4" t="s">
        <v>387</v>
      </c>
      <c r="C73" s="3" t="s">
        <v>13</v>
      </c>
      <c r="D73" s="9" t="s">
        <v>326</v>
      </c>
      <c r="E73" s="3" t="s">
        <v>17</v>
      </c>
      <c r="F73" s="9" t="s">
        <v>356</v>
      </c>
      <c r="G73" s="4" t="s">
        <v>8</v>
      </c>
      <c r="H73" s="1" t="s">
        <v>254</v>
      </c>
      <c r="I73" s="4">
        <v>700</v>
      </c>
      <c r="J73" s="4">
        <v>60</v>
      </c>
      <c r="K73" s="4">
        <f t="shared" si="2"/>
        <v>42000</v>
      </c>
    </row>
    <row r="74" spans="1:11" ht="67.5" x14ac:dyDescent="0.3">
      <c r="A74" s="4">
        <f t="shared" si="3"/>
        <v>72</v>
      </c>
      <c r="B74" s="4" t="s">
        <v>388</v>
      </c>
      <c r="C74" s="3" t="s">
        <v>13</v>
      </c>
      <c r="D74" s="9" t="s">
        <v>326</v>
      </c>
      <c r="E74" s="3" t="s">
        <v>15</v>
      </c>
      <c r="F74" s="9" t="s">
        <v>357</v>
      </c>
      <c r="G74" s="4" t="s">
        <v>8</v>
      </c>
      <c r="H74" s="1" t="s">
        <v>254</v>
      </c>
      <c r="I74" s="4">
        <v>1300</v>
      </c>
      <c r="J74" s="4">
        <v>53</v>
      </c>
      <c r="K74" s="4">
        <f t="shared" si="2"/>
        <v>68900</v>
      </c>
    </row>
    <row r="75" spans="1:11" ht="175.5" x14ac:dyDescent="0.3">
      <c r="A75" s="4">
        <f t="shared" si="3"/>
        <v>73</v>
      </c>
      <c r="B75" s="4" t="s">
        <v>389</v>
      </c>
      <c r="C75" s="4" t="s">
        <v>16</v>
      </c>
      <c r="D75" s="9" t="s">
        <v>327</v>
      </c>
      <c r="E75" s="3" t="s">
        <v>53</v>
      </c>
      <c r="F75" s="9" t="s">
        <v>358</v>
      </c>
      <c r="G75" s="4" t="s">
        <v>5</v>
      </c>
      <c r="H75" s="1" t="s">
        <v>309</v>
      </c>
      <c r="I75" s="4">
        <v>40</v>
      </c>
      <c r="J75" s="4">
        <v>1075</v>
      </c>
      <c r="K75" s="4">
        <f t="shared" si="2"/>
        <v>43000</v>
      </c>
    </row>
    <row r="76" spans="1:11" ht="135" x14ac:dyDescent="0.3">
      <c r="A76" s="4">
        <f t="shared" si="3"/>
        <v>74</v>
      </c>
      <c r="B76" s="4" t="s">
        <v>390</v>
      </c>
      <c r="C76" s="4" t="s">
        <v>54</v>
      </c>
      <c r="D76" s="9" t="s">
        <v>328</v>
      </c>
      <c r="E76" s="3" t="s">
        <v>55</v>
      </c>
      <c r="F76" s="9" t="s">
        <v>366</v>
      </c>
      <c r="G76" s="4" t="s">
        <v>309</v>
      </c>
      <c r="H76" s="1" t="s">
        <v>254</v>
      </c>
      <c r="I76" s="4">
        <v>15</v>
      </c>
      <c r="J76" s="4">
        <v>1600</v>
      </c>
      <c r="K76" s="4">
        <f t="shared" si="2"/>
        <v>24000</v>
      </c>
    </row>
    <row r="77" spans="1:11" ht="67.5" x14ac:dyDescent="0.3">
      <c r="A77" s="4">
        <f t="shared" si="3"/>
        <v>75</v>
      </c>
      <c r="B77" s="4" t="s">
        <v>391</v>
      </c>
      <c r="C77" s="4" t="s">
        <v>18</v>
      </c>
      <c r="D77" s="9" t="s">
        <v>329</v>
      </c>
      <c r="E77" s="3" t="s">
        <v>58</v>
      </c>
      <c r="F77" s="9" t="s">
        <v>359</v>
      </c>
      <c r="G77" s="4" t="s">
        <v>10</v>
      </c>
      <c r="H77" s="1" t="s">
        <v>310</v>
      </c>
      <c r="I77" s="4">
        <v>100</v>
      </c>
      <c r="J77" s="4">
        <v>260</v>
      </c>
      <c r="K77" s="4">
        <f t="shared" si="2"/>
        <v>26000</v>
      </c>
    </row>
    <row r="78" spans="1:11" ht="297" x14ac:dyDescent="0.3">
      <c r="A78" s="4">
        <f t="shared" si="3"/>
        <v>76</v>
      </c>
      <c r="B78" s="4" t="s">
        <v>392</v>
      </c>
      <c r="C78" s="5" t="s">
        <v>19</v>
      </c>
      <c r="D78" s="9" t="s">
        <v>330</v>
      </c>
      <c r="E78" s="5" t="s">
        <v>149</v>
      </c>
      <c r="F78" s="9" t="s">
        <v>360</v>
      </c>
      <c r="G78" s="4" t="s">
        <v>5</v>
      </c>
      <c r="H78" s="1" t="s">
        <v>309</v>
      </c>
      <c r="I78" s="4">
        <v>130</v>
      </c>
      <c r="J78" s="4">
        <v>880</v>
      </c>
      <c r="K78" s="4">
        <f t="shared" si="2"/>
        <v>114400</v>
      </c>
    </row>
    <row r="79" spans="1:11" ht="135" x14ac:dyDescent="0.3">
      <c r="A79" s="4">
        <f t="shared" si="3"/>
        <v>77</v>
      </c>
      <c r="B79" s="4" t="s">
        <v>393</v>
      </c>
      <c r="C79" s="5" t="s">
        <v>148</v>
      </c>
      <c r="D79" s="9" t="s">
        <v>331</v>
      </c>
      <c r="E79" s="5" t="s">
        <v>150</v>
      </c>
      <c r="F79" s="9" t="s">
        <v>361</v>
      </c>
      <c r="G79" s="4" t="s">
        <v>8</v>
      </c>
      <c r="H79" s="1" t="s">
        <v>254</v>
      </c>
      <c r="I79" s="4">
        <v>5</v>
      </c>
      <c r="J79" s="4">
        <v>4500</v>
      </c>
      <c r="K79" s="4">
        <f t="shared" si="2"/>
        <v>22500</v>
      </c>
    </row>
    <row r="80" spans="1:11" ht="121.5" x14ac:dyDescent="0.3">
      <c r="A80" s="4">
        <f t="shared" si="3"/>
        <v>78</v>
      </c>
      <c r="B80" s="4" t="s">
        <v>394</v>
      </c>
      <c r="C80" s="4" t="s">
        <v>59</v>
      </c>
      <c r="D80" s="9" t="s">
        <v>332</v>
      </c>
      <c r="E80" s="5" t="s">
        <v>151</v>
      </c>
      <c r="F80" s="9" t="s">
        <v>362</v>
      </c>
      <c r="G80" s="4" t="s">
        <v>8</v>
      </c>
      <c r="H80" s="1" t="s">
        <v>254</v>
      </c>
      <c r="I80" s="4">
        <v>5</v>
      </c>
      <c r="J80" s="4">
        <v>5000</v>
      </c>
      <c r="K80" s="4">
        <f t="shared" si="2"/>
        <v>25000</v>
      </c>
    </row>
    <row r="81" spans="1:11" ht="108" x14ac:dyDescent="0.3">
      <c r="A81" s="4">
        <f t="shared" si="3"/>
        <v>79</v>
      </c>
      <c r="B81" s="4" t="s">
        <v>395</v>
      </c>
      <c r="C81" s="5" t="s">
        <v>64</v>
      </c>
      <c r="D81" s="9" t="s">
        <v>333</v>
      </c>
      <c r="E81" s="5" t="s">
        <v>152</v>
      </c>
      <c r="F81" s="9" t="s">
        <v>363</v>
      </c>
      <c r="G81" s="4" t="s">
        <v>8</v>
      </c>
      <c r="H81" s="1" t="s">
        <v>254</v>
      </c>
      <c r="I81" s="4">
        <v>20</v>
      </c>
      <c r="J81" s="4">
        <v>5000</v>
      </c>
      <c r="K81" s="4">
        <f t="shared" si="2"/>
        <v>100000</v>
      </c>
    </row>
    <row r="82" spans="1:11" ht="114" customHeight="1" x14ac:dyDescent="0.3">
      <c r="A82" s="4">
        <f t="shared" si="3"/>
        <v>80</v>
      </c>
      <c r="B82" s="4" t="s">
        <v>396</v>
      </c>
      <c r="C82" s="4" t="s">
        <v>66</v>
      </c>
      <c r="D82" s="9" t="s">
        <v>334</v>
      </c>
      <c r="E82" s="5" t="s">
        <v>104</v>
      </c>
      <c r="F82" s="9" t="s">
        <v>364</v>
      </c>
      <c r="G82" s="4" t="s">
        <v>8</v>
      </c>
      <c r="H82" s="1" t="s">
        <v>254</v>
      </c>
      <c r="I82" s="4">
        <v>6</v>
      </c>
      <c r="J82" s="4">
        <v>7000</v>
      </c>
      <c r="K82" s="4">
        <f t="shared" si="2"/>
        <v>42000</v>
      </c>
    </row>
    <row r="83" spans="1:11" ht="27" x14ac:dyDescent="0.3">
      <c r="A83" s="4">
        <f t="shared" si="3"/>
        <v>81</v>
      </c>
      <c r="B83" s="4" t="s">
        <v>397</v>
      </c>
      <c r="C83" s="4" t="s">
        <v>154</v>
      </c>
      <c r="D83" s="9" t="s">
        <v>335</v>
      </c>
      <c r="E83" s="5" t="s">
        <v>155</v>
      </c>
      <c r="F83" s="9" t="s">
        <v>365</v>
      </c>
      <c r="G83" s="4" t="s">
        <v>8</v>
      </c>
      <c r="H83" s="1" t="s">
        <v>254</v>
      </c>
      <c r="I83" s="4">
        <v>12000</v>
      </c>
      <c r="J83" s="4">
        <v>3.5</v>
      </c>
      <c r="K83" s="4">
        <f t="shared" si="2"/>
        <v>42000</v>
      </c>
    </row>
    <row r="84" spans="1:11" x14ac:dyDescent="0.3">
      <c r="A84" s="24"/>
      <c r="B84" s="25"/>
      <c r="C84" s="25"/>
      <c r="D84" s="25"/>
      <c r="E84" s="25"/>
      <c r="F84" s="25"/>
      <c r="G84" s="25"/>
      <c r="H84" s="25"/>
      <c r="I84" s="25"/>
      <c r="J84" s="26"/>
      <c r="K84" s="13">
        <f>SUM(K3:K83)</f>
        <v>6172170</v>
      </c>
    </row>
    <row r="85" spans="1:11" ht="78" customHeight="1" x14ac:dyDescent="0.3">
      <c r="A85" s="27" t="s">
        <v>239</v>
      </c>
      <c r="B85" s="27"/>
      <c r="C85" s="27"/>
      <c r="D85" s="27"/>
      <c r="E85" s="27"/>
      <c r="F85" s="18" t="s">
        <v>256</v>
      </c>
      <c r="G85" s="21" t="s">
        <v>244</v>
      </c>
      <c r="H85" s="22"/>
      <c r="I85" s="22"/>
      <c r="J85" s="22"/>
      <c r="K85" s="23"/>
    </row>
    <row r="86" spans="1:11" ht="82.5" customHeight="1" x14ac:dyDescent="0.3">
      <c r="A86" s="27" t="s">
        <v>240</v>
      </c>
      <c r="B86" s="27"/>
      <c r="C86" s="27"/>
      <c r="D86" s="27"/>
      <c r="E86" s="27"/>
      <c r="F86" s="19"/>
      <c r="G86" s="28" t="s">
        <v>245</v>
      </c>
      <c r="H86" s="28"/>
      <c r="I86" s="28"/>
      <c r="J86" s="28"/>
      <c r="K86" s="28"/>
    </row>
    <row r="87" spans="1:11" ht="47.25" customHeight="1" x14ac:dyDescent="0.3">
      <c r="A87" s="27" t="s">
        <v>241</v>
      </c>
      <c r="B87" s="27"/>
      <c r="C87" s="27"/>
      <c r="D87" s="27"/>
      <c r="E87" s="27"/>
      <c r="F87" s="19"/>
      <c r="G87" s="28" t="s">
        <v>246</v>
      </c>
      <c r="H87" s="28"/>
      <c r="I87" s="28"/>
      <c r="J87" s="28"/>
      <c r="K87" s="28"/>
    </row>
    <row r="88" spans="1:11" ht="47.25" customHeight="1" x14ac:dyDescent="0.3">
      <c r="A88" s="27" t="s">
        <v>242</v>
      </c>
      <c r="B88" s="27"/>
      <c r="C88" s="27"/>
      <c r="D88" s="27"/>
      <c r="E88" s="27"/>
      <c r="F88" s="19"/>
      <c r="G88" s="28" t="s">
        <v>247</v>
      </c>
      <c r="H88" s="28"/>
      <c r="I88" s="28"/>
      <c r="J88" s="28"/>
      <c r="K88" s="28"/>
    </row>
    <row r="89" spans="1:11" ht="47.25" customHeight="1" x14ac:dyDescent="0.3">
      <c r="A89" s="27" t="s">
        <v>243</v>
      </c>
      <c r="B89" s="27"/>
      <c r="C89" s="27"/>
      <c r="D89" s="27"/>
      <c r="E89" s="27"/>
      <c r="F89" s="20"/>
      <c r="G89" s="29" t="s">
        <v>248</v>
      </c>
      <c r="H89" s="29"/>
      <c r="I89" s="29"/>
      <c r="J89" s="29"/>
      <c r="K89" s="29"/>
    </row>
    <row r="90" spans="1:11" x14ac:dyDescent="0.3">
      <c r="G90" s="17"/>
      <c r="H90" s="17"/>
      <c r="I90" s="17"/>
      <c r="J90" s="17"/>
      <c r="K90" s="17"/>
    </row>
  </sheetData>
  <mergeCells count="14">
    <mergeCell ref="C1:I1"/>
    <mergeCell ref="A85:E85"/>
    <mergeCell ref="A86:E86"/>
    <mergeCell ref="A87:E87"/>
    <mergeCell ref="A88:E88"/>
    <mergeCell ref="G90:K90"/>
    <mergeCell ref="F85:F89"/>
    <mergeCell ref="G85:K85"/>
    <mergeCell ref="A84:J84"/>
    <mergeCell ref="A89:E89"/>
    <mergeCell ref="G86:K86"/>
    <mergeCell ref="G87:K87"/>
    <mergeCell ref="G88:K88"/>
    <mergeCell ref="G89:K89"/>
  </mergeCells>
  <phoneticPr fontId="7" type="noConversion"/>
  <conditionalFormatting sqref="E78:E79">
    <cfRule type="duplicateValues" dxfId="13" priority="14"/>
  </conditionalFormatting>
  <conditionalFormatting sqref="E78:E79">
    <cfRule type="duplicateValues" dxfId="12" priority="13"/>
  </conditionalFormatting>
  <conditionalFormatting sqref="E80">
    <cfRule type="duplicateValues" dxfId="11" priority="12"/>
  </conditionalFormatting>
  <conditionalFormatting sqref="E80">
    <cfRule type="duplicateValues" dxfId="10" priority="11"/>
  </conditionalFormatting>
  <conditionalFormatting sqref="E81">
    <cfRule type="duplicateValues" dxfId="9" priority="10"/>
  </conditionalFormatting>
  <conditionalFormatting sqref="E81">
    <cfRule type="duplicateValues" dxfId="8" priority="9"/>
  </conditionalFormatting>
  <conditionalFormatting sqref="E82:E83">
    <cfRule type="duplicateValues" dxfId="7" priority="8"/>
  </conditionalFormatting>
  <conditionalFormatting sqref="E82:E83">
    <cfRule type="duplicateValues" dxfId="6" priority="7"/>
  </conditionalFormatting>
  <conditionalFormatting sqref="C81">
    <cfRule type="duplicateValues" dxfId="5" priority="6"/>
  </conditionalFormatting>
  <conditionalFormatting sqref="C81">
    <cfRule type="duplicateValues" dxfId="4" priority="5"/>
  </conditionalFormatting>
  <conditionalFormatting sqref="C79">
    <cfRule type="duplicateValues" dxfId="3" priority="4"/>
  </conditionalFormatting>
  <conditionalFormatting sqref="C79">
    <cfRule type="duplicateValues" dxfId="2" priority="3"/>
  </conditionalFormatting>
  <conditionalFormatting sqref="C78">
    <cfRule type="duplicateValues" dxfId="1" priority="2"/>
  </conditionalFormatting>
  <conditionalFormatting sqref="C78">
    <cfRule type="duplicateValues" dxfId="0" priority="1"/>
  </conditionalFormatting>
  <pageMargins left="0.7" right="0.7" top="0.75" bottom="0.75" header="0.3" footer="0.3"/>
  <pageSetup scale="6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Վարդանի տնտեսական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2025-01-21T12:10:04Z</cp:lastPrinted>
  <dcterms:created xsi:type="dcterms:W3CDTF">2015-06-05T18:17:20Z</dcterms:created>
  <dcterms:modified xsi:type="dcterms:W3CDTF">2025-01-22T08:02:34Z</dcterms:modified>
</cp:coreProperties>
</file>