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356" yWindow="120" windowWidth="9204" windowHeight="9588"/>
  </bookViews>
  <sheets>
    <sheet name="LAB" sheetId="6" r:id="rId1"/>
  </sheets>
  <definedNames>
    <definedName name="_xlnm._FilterDatabase" localSheetId="0" hidden="1">LAB!$A$1:$M$1</definedName>
  </definedNames>
  <calcPr calcId="124519"/>
</workbook>
</file>

<file path=xl/calcChain.xml><?xml version="1.0" encoding="utf-8"?>
<calcChain xmlns="http://schemas.openxmlformats.org/spreadsheetml/2006/main">
  <c r="M45" i="6"/>
  <c r="M47" l="1"/>
  <c r="M13"/>
  <c r="M17"/>
  <c r="M20"/>
  <c r="M21"/>
  <c r="M22"/>
  <c r="M23"/>
  <c r="M2"/>
  <c r="M3"/>
  <c r="M4"/>
  <c r="M5"/>
  <c r="M6"/>
  <c r="M7"/>
  <c r="M8"/>
  <c r="M10"/>
  <c r="M11"/>
  <c r="M12"/>
  <c r="M14"/>
  <c r="M15"/>
  <c r="M16"/>
  <c r="M18"/>
  <c r="M19"/>
  <c r="M24"/>
  <c r="M25"/>
  <c r="M26"/>
  <c r="M29"/>
  <c r="M42"/>
  <c r="M30"/>
  <c r="M37"/>
  <c r="M38"/>
  <c r="M43"/>
  <c r="M9"/>
  <c r="M31"/>
  <c r="M32"/>
  <c r="M33"/>
  <c r="M34"/>
  <c r="M35"/>
  <c r="M36"/>
  <c r="M44"/>
  <c r="M46"/>
  <c r="M48"/>
  <c r="M27"/>
  <c r="M28"/>
  <c r="M39"/>
  <c r="M40"/>
  <c r="M41"/>
  <c r="M49" l="1"/>
</calcChain>
</file>

<file path=xl/sharedStrings.xml><?xml version="1.0" encoding="utf-8"?>
<sst xmlns="http://schemas.openxmlformats.org/spreadsheetml/2006/main" count="359" uniqueCount="262">
  <si>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</si>
  <si>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</si>
  <si>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</si>
  <si>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</si>
  <si>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</si>
  <si>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</si>
  <si>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</si>
  <si>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Թեստ հավաքածու ակտիվացված մասնակի թրոմբինային ժամանակի որոշման</t>
  </si>
  <si>
    <t>Թեստ հավաքածու տրոմբոպլաստինի որոշման</t>
  </si>
  <si>
    <t>Թեստ հավաքածու ֆիբրինոգենի որոշման</t>
  </si>
  <si>
    <t>հատ</t>
  </si>
  <si>
    <t>штука</t>
  </si>
  <si>
    <t>Набор тестов для определения активированного частичного тромбина</t>
  </si>
  <si>
    <t>Ակտիվացված մասնակի թրոմբինային ժամանակի որոշման թեստ-հավաքածու APTT, ռեագենտը վերականգնված(հեղուկ), ֆորմատը` 10x5մլ,  վիզուալ 500 թեստ, ներառյալ Կալցիումի քլորիդ (համարվում է մեկ միավոր):</t>
  </si>
  <si>
    <t>Набор тестов активированного частичного тромбина APTT, формат 10x5мл востановленный жидкий реагент,  500 визуальных тестов, включая кальция хлорида (считается одной единицей).</t>
  </si>
  <si>
    <t>Набор тестов для определения тромбопластин</t>
  </si>
  <si>
    <t>Набор тестов тромбопластиновых проб. Метод: Определение времени фибриногенеза, тестируемый образец: плазма крови. Формат: 10x10 мл который содержит буферные компоненты (считается одной единицей).</t>
  </si>
  <si>
    <t>Набор тестов для определения фибриногена</t>
  </si>
  <si>
    <t xml:space="preserve">Ֆիբրինոգենի որոշման թեստ հավաքածու HEMOSTAT FIBRINOGEN, Մեթոդ` ֆիբրինագոյացման ժամանակի որոշում, ստուգվող նմուշ` պլազմա, Ֆորմատ` 100 թեստ(համարվում է մեկ միավոր): </t>
  </si>
  <si>
    <t>Набор тестов для определения фибриногена HEMOSTAT FIBRINOGEN, метод: определение времени фибриногенизации, тестовый образец: плазма., формат: 100 анализов(считается одной единицей).</t>
  </si>
  <si>
    <t>Թեստ-ստրիպ 3x1 ում</t>
  </si>
  <si>
    <t>Նախատեսված FORA 6 սարքի համար, գլյուկոզի, հեմոտակրիտի և հեմոգլոբինի տեստ-ստրիպ 3-ը 1-ում</t>
  </si>
  <si>
    <t>Գլուտարալդեգիդ 0,625% 400մլ</t>
  </si>
  <si>
    <t>Глютаралдегид 0,625% 400մլ</t>
  </si>
  <si>
    <t>Գլուտարալդեգիդ 0.625% 400մլ շշիկ</t>
  </si>
  <si>
    <t>Глютаралдегид 0.625% 400мл флакон</t>
  </si>
  <si>
    <t>Предназначен для аппарата ФОРА 6, тест-полоска 3-в-1 на глюкозу, гематокрит и гемоглобин.</t>
  </si>
  <si>
    <t>Тест-стрип 3-в-1</t>
  </si>
  <si>
    <t>ԷՆԱ թեստ քարտ</t>
  </si>
  <si>
    <t>СОЭ тест-карта,</t>
  </si>
  <si>
    <t xml:space="preserve">Универсальная тест-карта, предназначенная для определения СОЭ женозной и капилярной крови с помощью полностью автоматического анализатора. Формат: 1000 тестов. Наличие фирменного знака и штрих-кода на карте. Анализатор ЭНА предоставляется Заказчику Поставщиком с правом используйте его бесплатно, и он должен быть европейским. Поставщик должен предоставить так-же одну единицу контроля. </t>
  </si>
  <si>
    <t xml:space="preserve">Ունիվերսալ թեստ քարտ, նախատեսված լիովին ավտոմատ վերլուծիչով երակային և կապիլյար արյան ԷՆԱ որոշելու համար, ֆորմատը՝ 1000 թեստ: Ֆիրմային նշանի և գծիկավոր կոդի առկայությունը քարտի վրա:  ԷՆԱ վերլուծիչը անհատույց օգտագործման իրավունքով Պատվիրատուին տրամադրում է Մատակարարը և այն պետք է լինի եվրոպական: Մատակարարը պետք է անվճար տրամադրի նաև մեկ միավոր կոնտրոլ:
</t>
  </si>
  <si>
    <t>Տրոմբոպլաստինի որոշման թեստ հավաքածու: Մեթոդ` ֆիբրինոգոյացման ժամանակի որոշում, ստուգվող նմուշ` արյան պլազմա: ֆորմատը` 10x10մլ, որը պարունակում է բուֆերային կոմպոնենտներ (համարվում է մեկ միավոր):</t>
  </si>
  <si>
    <t>Միջանցիկ ծածկագիրը ըստ ԳՄԱ դասակարգման
CPV կօդ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</si>
  <si>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</si>
  <si>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</si>
  <si>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</si>
  <si>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</si>
  <si>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</si>
  <si>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</si>
  <si>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</si>
  <si>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</si>
  <si>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</si>
  <si>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</si>
  <si>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</si>
  <si>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</si>
  <si>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</si>
  <si>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</si>
  <si>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</si>
  <si>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33141204/502</t>
  </si>
  <si>
    <t>Գել ԷԽՈ-ի</t>
  </si>
  <si>
    <t xml:space="preserve">Гель для ЭХО </t>
  </si>
  <si>
    <t>Ջրային հիմքով, բաց կապույտ գույնի թանձր դոնդող նախատեսված գեր ձայնային հետազոտման սարքերի հետ օգտագործելու համար: Քիմիական բաղադրությունը` Ջուր, պոլիմեր, հումենտանտ, կոնսերվանտներ և  գունանյութեր` համաձայն EC 1223/2009 պահանջների, Ph-ը 6,2 ± 0,4, խտությունը` 1,02 gr/cm³, մածուցիկությունը` 80.000 ± 10.000 CPS, փաթեթավորումը` 260մլ պլաստիկ տարայով:</t>
  </si>
  <si>
    <t>Светло-синий, на водной основе для использования с ультразвуковыми датчиками. Химические ингредиенты: вода, полимеры, люди, консерванты и пигменты в соответствии с требованиями ЕС 1223/2009, Ph 6,2 ± 0,4, плотность 1,02 г / см³, вязкость: 80,000 ± 10000 сП, упаковка: 260 мл в пластиковом контейнере.</t>
  </si>
  <si>
    <t>33141129/509</t>
  </si>
  <si>
    <t>Դիմակ կապերով</t>
  </si>
  <si>
    <t>Маска с повязками</t>
  </si>
  <si>
    <t>Վիրահատական դիմակ, կապերով, բադակտուց ձևով, եռաշերտ, միջին շերտը պետք է լինի ֆիլտրի համար նախատեսված հատուկ մեմբրանե նյութից և չպետք է լինի կտորից կամ SMS նյութից, բակտերիաների ֆիլտրացիայի էֆեկտիվությունը/ԲՖԷ/ բարձր 97 %-ից, մասնիկների ֆիլտրացիոն էֆեկտիվությունը/ՄՖԷ/  98%-ից բարձր:</t>
  </si>
  <si>
    <t>Хирургическая маска с повязками, форма утканоса, трехслойный ,средний слой должен быть из специального мембранного материала для фильтра и не должен быть тканевым или материала SMS,   не содержит латеяса, эффективность фильтрации /ЭФБ/ выше 97%, эффективность фильтрации частиц /ЭФЧ/ выше 98%.</t>
  </si>
  <si>
    <t>33141203/502</t>
  </si>
  <si>
    <t>Թուղթ ԷՍԳ-ի 210x280x100</t>
  </si>
  <si>
    <t>Бумага для ЭКГ  210x280x100</t>
  </si>
  <si>
    <t>Նախատեսված SHILLER AT 102 G2 մակնիշի ԷՍԳ-ի համար, ջերմային թուղթ, չափերը` 210x280մմ պերֆորացիայով ծալադարսված 100 թերթ մեկ տուփում(համարվում է մեկ միավոր), յուրաքանչյուր թերթը պետք է ունենա 2  ֆոտոնշան, գործարանային փաթեթավորմամբ: Ծալադարսումը պետք է լինի հավասարաչափ, մեկ տուփ թուղթը պետք է հանգիստ տեղավորվի ԷՍԳ-ի դարակում և չխոչնդոտի տպիչի աշխատանքին:</t>
  </si>
  <si>
    <t>Предназначен для ЭКГ аппарата марки SHILLER AT 102 G2, термобумага, размеры: 210х280мм 100 соединенных листов перфорацией складанные в одной пачке(считается одной единицей), каждый лист должен иметь 2 фвтвмедки, в заводской упаковке. Складки должны быть ровными, одна пачка бумаги должна свободно помещаться в лотке ЭКГ и не мешать работу принтера.</t>
  </si>
  <si>
    <t>33141203/503</t>
  </si>
  <si>
    <t>Թուղթ ԷՍԳ-ի 210x280x200</t>
  </si>
  <si>
    <t>Бумага для ЭКГ 210x280x200</t>
  </si>
  <si>
    <t>Welch Allyn CP10 ԷՍԳ սարքավորման համար նախատեսված ջերմային թուղթ` գծանշումներով,  չափերը` 210x280մմ պերֆորացիայով ծալադարսված 200 թերթ մեկ տուփում(համարվում է մեկ միավոր), գործարանային փաթեթավորմամբ:</t>
  </si>
  <si>
    <t>Термобумага для ЭКГ-оборудования Welch Allyn CP10,  с отметкой,  210х280мм 200 соединенных листов перфорацией складанные в одной пачке(считается одной единицей), в заводской упаковке.</t>
  </si>
  <si>
    <t>33141203/508</t>
  </si>
  <si>
    <t>Թուղթ տպիչի 110x30</t>
  </si>
  <si>
    <t>Бумага для принтера 110x30</t>
  </si>
  <si>
    <t>Cobas b 221 տպիչի համար նախատեսված ջերմային թուղթ, գլանափաթեթով, չափսերը 110մմx30մ, գործարանային փաթեթավորմամբ:</t>
  </si>
  <si>
    <t>Термобумага для принтера Cobas b 221,  рулонами, размер 110мм х30м, в заводской упаковке.</t>
  </si>
  <si>
    <t>33141211/627</t>
  </si>
  <si>
    <t>Խոզանակ վիրահատական լվացվելու համար</t>
  </si>
  <si>
    <t>Щетка для умывания хирургический</t>
  </si>
  <si>
    <t>5սմx7,5սմ չափսի խոզանակ, մանր և խիտ պլաստիկ մազիկներով` 1,5սմ երկարության, հետևի կողմին կցված սպունգ շատ բարձր որակի, 2,5սմ հաստությամբ, ստերիլ փաթեթ, փաթեթում պլաստիկ կոշտ եղունգմաքրիչ: Լատեքսազերծ, նախատեսված վիրաբուժական նպատակով ձեռքերի լվացման համար:</t>
  </si>
  <si>
    <t>Щетка, размер 5 см х 7,5 см, с мелкими и густыми пластмассовыми волоскоми длиной 1,5 см, губка  очень высокого качества прикреплена к задней стороне, толщина 2,5 см, стерильная упаковка, в упаковке пластиковый жесткий чиститель для ногтей.  Без латекса, предназначен для хирургического мытья рук.</t>
  </si>
  <si>
    <t>33141212/507</t>
  </si>
  <si>
    <t>Աբսորբենտ հիմնային</t>
  </si>
  <si>
    <t>Абсорбент</t>
  </si>
  <si>
    <t>Առնվազն 4.5 կգ տարայով, գրանուլների չափսը 2մմ և ավելի, չի պարունակում փոշենման, փոքր գրանուլներ: Գրանուլների պնդությունը՝ 90-95%:  Բաղադրությունը Ca հիդրօքսիդ 79-81%, Na  հիդրօքսիդ նվազ 4%-ից, էթիլային PH ինդիկատոր ՝ նվազ 1%-ից, H2O  /խոնավություն/ 15,6-15,8%: Գունային փոփոխությունը դարձելի է՝ սպիտակ/մանուշակագույն/ սպիտակ:</t>
  </si>
  <si>
    <t>вес в таре не менее 4,5кг, размеры гранул 2мм и более, не содержит пылеобразных и маленьких гранул.Жесткость гранул 90-95%. Состав Ca гидрохлорида 79-81%, Na гидроксида 4%, PH индикатор не больше 1%, влажность 15-16%.  Цветовой индикатор: белый-фиолетовый-белый.</t>
  </si>
  <si>
    <t>33141400/520</t>
  </si>
  <si>
    <t>Արտածծիչ կաթետր 10ֆր</t>
  </si>
  <si>
    <t>Отсос катетр 10фр</t>
  </si>
  <si>
    <t xml:space="preserve">Պարունակությունը` 1 հատ արտածծիչ կաթետր 10ֆր, սուլիչաձև ծայրակալով, 1 զույգ վինիլային ձեռնոց, մանրեազերծ, լատեքսազերծ, փաթեթավորումը` մի կողմը պոլիմերային, մյուսը հատուկ թուղթ` վիրահատական ստերիլ դաշտի վրա անվտանգ բացվելու նպատակով: </t>
  </si>
  <si>
    <t xml:space="preserve">Содержание: 1 шт. օтсос катетр 10фр с свистокообразным наконечником, 1 пара виниловых перчаток, стерильный, не содержит латекса: Упаковка: одна сторона полимерная, другая специальная бумага для безопасного вскрытия на стерильном хирургическом поле. </t>
  </si>
  <si>
    <t>լրակազմ</t>
  </si>
  <si>
    <t>комплект</t>
  </si>
  <si>
    <t>33141400/521</t>
  </si>
  <si>
    <t>Արտածծիչ կաթետր 12ֆր</t>
  </si>
  <si>
    <t>Отсос катетр 12фр</t>
  </si>
  <si>
    <t xml:space="preserve">Պարունակությունը` 1 հատ արտածծիչ կաթետր 12ֆր, սուլիչաձև ծայրակալով, 1 զույգ վինիլային ձեռնոց, մանրեազերծ, լատեքսազերծ, փաթեթավորումը` մի կողմը պոլիմերային, մյուսը հատուկ թուղթ` վիրահատական ստերիլ դաշտի վրա անվտանգ բացվելու նպատակով: </t>
  </si>
  <si>
    <t xml:space="preserve">Содержание: 1 шт. օтсос катетр 12фр с свистокообразным наконечником, 1 пара виниловых перчаток, стерильный, не содержит латекса: Упаковка: одна сторона полимерная, другая специальная бумага для безопасного вскрытия на стерильном хирургическом поле. </t>
  </si>
  <si>
    <t>33141400/522</t>
  </si>
  <si>
    <t>Արտածծիչ կաթետր 14ֆր</t>
  </si>
  <si>
    <t>Отсос катетр 14фр</t>
  </si>
  <si>
    <t xml:space="preserve">Պարունակությունը` 1 հատ արտածծիչ կաթետր 14ֆր, սուլիչաձև ծայրակալով, 1 զույգ վինիլային ձեռնոց, մանրեազերծ, լատեքսազերծ, փաթեթավորումը` մի կողմը պոլիմերային, մյուսը հատուկ թուղթ` վիրահատական ստերիլ դաշտի վրա անվտանգ բացվելու նպատակով: </t>
  </si>
  <si>
    <t xml:space="preserve">Содержание: 1 шт. օтсос катетр 14фр с свистокообразным наконечником, 1 пара виниловых перчаток, стерильный, не содержит латекса: Упаковка: одна сторона полимерная, другая специальная бумага для безопасного вскрытия на стерильном хирургическом поле. </t>
  </si>
  <si>
    <t>33141400/523</t>
  </si>
  <si>
    <t>Արտածծիչ կաթետր 18ֆր</t>
  </si>
  <si>
    <t>Отсос катетр 18фр</t>
  </si>
  <si>
    <t xml:space="preserve">Պարունակությունը` 1 հատ արտածծիչ կաթետր 18ֆր, սուլիչաձև ծայրակալով, 1 զույգ վինիլային ձեռնոց, մանրեազերծ, լատեքսազերծ, փաթեթավորումը` մի կողմը պոլիմերային, մյուսը հատուկ թուղթ` վիրահատական ստերիլ դաշտի վրա անվտանգ բացվելու նպատակով: </t>
  </si>
  <si>
    <t xml:space="preserve">Содержание: 1 шт. օтсос катетр 18фр с свистокообразным наконечником, 1 пара виниловых перчаток, стерильный, не содержит латекса: Упаковка: одна сторона полимерная, другая специальная бумага для безопасного вскрытия на стерильном хирургическом поле. </t>
  </si>
  <si>
    <t>33141136/546</t>
  </si>
  <si>
    <t>Արտածծիչ կաթետր 8ֆր</t>
  </si>
  <si>
    <t>Отсос катетр 8фр</t>
  </si>
  <si>
    <t xml:space="preserve">Արտածծիչ կաթետր 8ֆր, սուլիչաձև ծայրակալով, լատեքսազերծ, փաթեթավորումը` մի կողմը պոլիմերային, մյուսը հատուկ թուղթ` վիրահատական ստերիլ դաշտի վրա անվտանգ բացվելու նպատակով: </t>
  </si>
  <si>
    <t xml:space="preserve">Отсос катетр 8фр с свистокообразным наконечником, стерильный, не содержит латекса: Упаковка: одна сторона полимерная, другая специальная бумага для безопасного вскрытия на стерильном хирургическом поле. </t>
  </si>
  <si>
    <t>33141211/621</t>
  </si>
  <si>
    <t>Արտածծիչի տարա 1000մլ</t>
  </si>
  <si>
    <t>Тара для отсоса 1000мл</t>
  </si>
  <si>
    <t>Մեկանգամյա օգտագործման տարա կափարիչի վրա առկա 4 անցքերով իրենց փակող կափարիչներով: Նախատեսված է 1500մլ ծավալի բազմակի կիրառման արտածծիչի տարայի մեջ տեղադրելու համար, որի  բերանի ներքին տրամագիծը` 11,5սմ, արտաքինը` 12,5սմ.</t>
  </si>
  <si>
    <t>Одноразовые контейнеры с 4 отверстиями на крышке с закрывающимися крышками. Предназначен для размещения в многоразовом контейнере для экстракторов на 1500 мл с внутренним диаметром 11,5 см и наружным диаметром 12,5 см.</t>
  </si>
  <si>
    <t>33141133/502</t>
  </si>
  <si>
    <t>Բինտ էլաստիկ 6''x5yd</t>
  </si>
  <si>
    <t>Бинт эластик 6''x5yd</t>
  </si>
  <si>
    <t>Բժշկական էլաստիկ ժապավենաձև բինտ matrix, բաղադրությունը` 90% պոլիէսթեր և 10% բամբակ, մետաղական ամրակներով, լայնքը` 15-15,5սմ, երկարությունը` 4,4-4,6մ ձգվող:  Ձգողունակությունը` համարժեք MDS055006-ին</t>
  </si>
  <si>
    <t>медицинский бинт эластик matrix, с металическими крепежами, состав: 90% полиэстер и 10% хлопок, ширина: 15-15,5см, длина: 4,4-4,6м  растягивающиеся. Растяжение квивалентный к MDS055006.</t>
  </si>
  <si>
    <t>33141204/501</t>
  </si>
  <si>
    <t>Գել 2,7գ.</t>
  </si>
  <si>
    <t>Гель 2,7гр</t>
  </si>
  <si>
    <t>Յուղման ժելե 2,5-3գ. նախատեսված բժշկական գործիքների և ձեռնոցների յուղման համար, լատեքսազերծ, բակտերիոստատիկ,  անհատական ստերիլ նրբաթիթեղից փաթեթավորումով:</t>
  </si>
  <si>
    <t>Желе для смазки 2,5-3 г предназанчен для медицинских инструментов и перчаток, не содержит латеяса, бактериостатик, индивидуальная стерильная фольговая упаковка.</t>
  </si>
  <si>
    <t>33151220/508</t>
  </si>
  <si>
    <t>Դիմակ թթվածնային մանկական առանց պարկ</t>
  </si>
  <si>
    <t>Маска  кислородная без мешка детская</t>
  </si>
  <si>
    <t xml:space="preserve">Օվալաձև թթվածնային դիմակ մանկական, նյութը թափանցիկ և փափուկ վինիլ, 7ft երկարությամբ խողովակով: </t>
  </si>
  <si>
    <t>Детская кислородная маска овальная,  материал прозрачный и мягкий винил, с  7-футовой длинная трубкой,</t>
  </si>
  <si>
    <t>33141129/510</t>
  </si>
  <si>
    <t>Դիմակ պաշտպանիչ</t>
  </si>
  <si>
    <t>Маска зашитная</t>
  </si>
  <si>
    <t>Պաշտպանիչ դիմակ FFP2, ռեզինով, ֆիլտրացիայի ցուցանիշը` KN95:</t>
  </si>
  <si>
    <t>Маска зашитная FFP2, с резинкой, показатель фильтрации КN95</t>
  </si>
  <si>
    <t>33141118/521</t>
  </si>
  <si>
    <t>Թանզիֆե անձեռոցիկներ 4x8</t>
  </si>
  <si>
    <t>Марлевые сальфетки стерильные 4x8</t>
  </si>
  <si>
    <t xml:space="preserve">Մանրէազերծ 12 շերտանի թանզիվե անձեռոց, չափսերը 20,3 x 10,1 սմ,   + 3%,  ռենտգեն ճառագայթներով տեսանելի լարով, փաթեթում ոչ պակաս քան10 հատ (փաթեթը համարվում է մեկ միավոր), փաթեթավորումը` մի կողմը պոլիմերային, մյուսը հատուկ թուղթ` վիրահատական ստերիլ դաշտի վրա անվտանգ բացվելու նպատակով: </t>
  </si>
  <si>
    <t xml:space="preserve">Стерильные 12-слойные марлевые салфетки, размер 20,3 х 10,1 см, + 3%,  не содержит латекса, с рентген видимой лентой, в упаковке не менее 10 шт.(упаковка считается одной единицей).Упаковка: одна сторона полимерная, другая специальная бумага для безопасного вскрытия на стерильном хирургическом поле. </t>
  </si>
  <si>
    <t>33141219/502</t>
  </si>
  <si>
    <t>Թասակ վիրաբուժական կապերով</t>
  </si>
  <si>
    <t>Калпак хирургический с повязками</t>
  </si>
  <si>
    <t xml:space="preserve">Գլխի վիրաբուժական թասակ, նյութը`  վերին մասը կապույտ գույնի պոլիպրոպիլեն, կողային մասերը չթափանացող քառաշերտ թղթյա կտոր, ամրացումը կապերով:  </t>
  </si>
  <si>
    <t>Хирургический головной убор , материал с полипропиленовой верхней частью синего цвета, боковой часть из четырехслойной бумаги, крепление сповязками.</t>
  </si>
  <si>
    <t>33141127/503</t>
  </si>
  <si>
    <t>Սպունգ հեմոստատիկ 5x7x1</t>
  </si>
  <si>
    <t>Губка гемостатическая 5x7x1</t>
  </si>
  <si>
    <t>Ներծծվող, արնեկանգ հատկությամբ սպուգ 5x7x1սմ չափսի, ունի բարձր ծծողականություն և ներծծվող արյան քանակը կարող է գերազանցել իր քաշին մոտ 45 անգամ, որը թույլ է տալիս այն կիրառել ուժեղ արնահոսությունների ժամանակ: ներծծվում է կիրառումից 3-5 օր հետո, սակայն լրիվ դեստրուկտուրիզացիան տեղի է ունենում 3-5 շաբաթում:</t>
  </si>
  <si>
    <t xml:space="preserve">Абсорбирующая губка с гемостатическoй способностью, размеры 5х7x1см, материал обладает повышенной впитывающей способностью, количество крови, впитываемое губкой, может превышать ее собственный вес в 45 раз, что позволяет использовать ее при сильном кровотечении. Быстро рассасывается. Рассасывается через 3–5 дней после использования, но полная биодеструкция губки наступает через 3–5 недель. </t>
  </si>
  <si>
    <t>33141211/657</t>
  </si>
  <si>
    <t>Ինդեֆլյատոր-մեդֆլյատոր հավաքածու</t>
  </si>
  <si>
    <t>Индефлятор-медфлятор набор</t>
  </si>
  <si>
    <t>Ստերիլ փաթեթ, որը պարունակում է բալոնային կաթետորների լայնացնող և նեղացնող ինդեֆլատոր-ներերկիչ` 20 մլ ծավալով, մինչև 30 մթն սանդղակով, ինտրադյուսեր ուղղորդիչ կաթետրի համար, հեմոստատիկ Y ադապտոր, ուղղորդչի ղեկավարման հարմարանք, պլաստմասսե տորկեր  0,009”-0,018" ուղղորդչին միացնելու համար: CE որակի սերտիֆիկատի առկայություն:</t>
  </si>
  <si>
    <t>Стерильный пакет, который содержит индефлятор-медфлятор баллонных катетеров, объемом  20 мл,  шкала до 30 отм., интрадюсер для направляющего катетра, гемостстических Y адаптр, приспособление для управления направляюшим, пластмассовий торкер для подключения к направляющему ,009-0,018'',  Сертификаты качества CE.</t>
  </si>
  <si>
    <t>33141211/658</t>
  </si>
  <si>
    <t>Հավաքածուն պարունակում է բալոնային կաթետորների լայնացնող և նեղացնող ինդեֆլատոր-ներերկիչ` 20 մլ ծավալով, մինչև 30 մթն սանդղակով, ինտրադյուսեր ուղղորդիչ կաթետրի համար, հեմոստատիկ Y ադապտոր, 0,009”-0,018" ուղղորդչի ներթափանցման համար բութ ասեղ, ուղղորդչի ղեկավարման հարմարանք, պլաստմասսե տորկեր  0,009”-0,018" ուղղորդչին միացնելու համար: Ֆունկցիոնալ պետք է բավարարի նաև խրոնիկ անոթների երկարատև միջամտության ողջ ընթացքում: CE որակի սերտիֆիկատի առկայություն:</t>
  </si>
  <si>
    <t>Набор содержит индефлятор-медфлятор баллонных катетеров, объемом  20 мл,  шкала до 30 отм., интрадюсер для направляющего катетра, гемостстических Y адаптр, тупая игла для направляюшего 0,009''-0,018'', приспособление для управления направляюшим, пластмассовий торкер для подключения к направляющему ,009-0,018'',  Функцивнально должен  удовлетворять  весь процес длительного вмешательства при хронических сасудах.   Сертификаты качества CE.</t>
  </si>
  <si>
    <t>33141216/627</t>
  </si>
  <si>
    <t>ՈՒղղորդիչ կորոնար</t>
  </si>
  <si>
    <t>Коронарный направляющий</t>
  </si>
  <si>
    <t>Կորոնար ուղղորդիչ բարդ ախտահարումների դեպքերի համար,  երկարությունը 190սմ և 300սմ, ունի PTFE ծածկույթ, ծայրի հատվածը 41սմ երկարությամբ  պոլիմերային թաղանթով և հիդրոֆիլիկ ծածկույթով, քոյլի երկարությունը 8,5սմ, ծայրը 3,0g, ծայրի ռենտգենանցանելիություն 3 սմ, ծայրի տեսակները Stright և pre-shape, տրամագիծը՝ 0.014'':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</si>
  <si>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Коронарный направляющий для сложных поражений,  длина проводника 190см и 300см, имеет PTFE покрытие, кончик с гидрофильным покрытием и полимерной пленкой 41см, длина катушки(coil) 8,5см, кончик 3,0g, рентгенконтрастность кончика 3см, типы кончика  Stright и pre-shape, диаметр 0,014''.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</si>
  <si>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33141211/661</t>
  </si>
  <si>
    <t>Ռոտացիոն աթերէկտոմիայի համակարգի գլխիկ</t>
  </si>
  <si>
    <t>Бор системы ротационной атерэктомии</t>
  </si>
  <si>
    <t>Бор, совместимый(используемый) со системой ротационной атерэктомии ROTAPRO для разрушения хронических закупорок, размеры бор головки 1,25мм, 1,50мм, 1,75мм, 2,00мм, конструкция с алмазным напылением, рабочая поверхность покрыта микроскопическимы кристаллами.</t>
  </si>
  <si>
    <t>33141211/629</t>
  </si>
  <si>
    <t>Խողովակ արտածծման 1/4'' ստերիլ</t>
  </si>
  <si>
    <t>Трубка отсоса стерильный 1/4''</t>
  </si>
  <si>
    <t>Թափանցիկ պոլիմերային պատերով արտածծման խողովակ, նախատեսված բերանի խոռոչից հեղուկների հեռացման համար, ստերիլ, լատեքսազերծ, երկու ծայրերին female կոննեկտոր, տրամագիծը 1/4",  երկարությունը 280-300սմ,</t>
  </si>
  <si>
    <t>Прозрачные полимерные дренажные трубки для удаления жидкости из полости рта, стерильные, не содержит латекса, с обеих сторон Fm коннектор, диаметр 1/4 ", длина 280-300см</t>
  </si>
  <si>
    <t>33151270/509</t>
  </si>
  <si>
    <t>Նեբուլայզեր</t>
  </si>
  <si>
    <t>Небулайзер</t>
  </si>
  <si>
    <t>Շնչառական թերապիայի համար նախատեսված հավաքածու, որն իր մեջ ներառում է փոքրածավալ ռեզերվուարը՝ 5-ից մինչև12մլ ծավալով, յուրաքանչյուր մլ գծանշումով, գոֆրեաձև խողովակը 10-15սմ երկարությամբ, T-ձև կոննեկտորը, բերանի համար նախատեսված կցորդը, թթվածնային խողովակը 7ft երկարությամբ:</t>
  </si>
  <si>
    <t>Набор для респираторной терапии, включающий небольшой резервуар объемом от 5 до 12 мл, отметками на каждый, гофрированную трубку длиной 10-15 см, Т-коннектор, наконечник для рта, кислородную трубку длиной 7 футов.</t>
  </si>
  <si>
    <t>33141142/540</t>
  </si>
  <si>
    <t>Ներարկիչ իրիգացիոն 60մլ.</t>
  </si>
  <si>
    <t>Шприц ирригационный 60мл</t>
  </si>
  <si>
    <t>Իրիգաթիոն պլաստիկ ներարկիչ առանց ասեղի և մղիչի, լատեքսազերծ, մանրէազերծ, թափանցիկ, փափուկ ռետինե տանձիկով,  ծավալը 60մլ:</t>
  </si>
  <si>
    <t>Ирригационный, пластиковый, без иглы и поршина, не содержит латекса,  стерильный, прозрачный, с мягкиой резиновой грушой, обем 60мл:</t>
  </si>
  <si>
    <t>33141212/512</t>
  </si>
  <si>
    <t>Վիրահատական գործիքների խնամքի փոշի</t>
  </si>
  <si>
    <t>Пудра для ухода хирургических инструментов</t>
  </si>
  <si>
    <t>Վիրահատական գործիքների խնամքի փոշի, 85գ. տարայով, վերականգնում է փայլը, ունի լաքաները հանելու և բծահան հատկություն:</t>
  </si>
  <si>
    <t>Порошок для ухода за хирургическими инструментами, 85г. тара, восстанавливает блеск, обладает пятновыводящими  свойствами и удаляет царапины.</t>
  </si>
  <si>
    <t>33141115/501</t>
  </si>
  <si>
    <t>Բամբակ 100գ</t>
  </si>
  <si>
    <t>Вата 100гр</t>
  </si>
  <si>
    <t>Բարձր որակի, սպիտակ գույնի, համասեռ մասսայի` առանց հատիկների և գնդիկների, պոլիէթիլենային փակ անհատական փաթեթավորմամբ, 100գ:</t>
  </si>
  <si>
    <t>Высокое качество, белый цвет, однородная масса без зерен и шариков, в одинчной полиэтиленовой упаковке, 100г.</t>
  </si>
  <si>
    <t>33191510/507</t>
  </si>
  <si>
    <t>Կցորդ խցանիչ</t>
  </si>
  <si>
    <t>Заглушка</t>
  </si>
  <si>
    <t>Ներարկման համակարգի խցանիչ, ստերիլ, նյութը ABS, լատեքսազերծ ռետինե մեմբրանով: Փաթեթավորումը` մի կողմը պոլիմերային, մյուսը հատուկ թուղթ` վիրահատական ստերիլ դաշտի վրա անվտանգ բացվելու նպատակով: Ապրանքի վրա պետք է լինի մակնշում և անհրաժեշտ տվյալների նշագրում:</t>
  </si>
  <si>
    <t xml:space="preserve">Заглушка системы для инъекций, стерильная, материал ABS, с резиновым мембраном, не соржавший латекса.Упаковка: одна сторона полимерная, другая специальная бумага для безопасного вскрытия на стерильном хирургическом поле. Товар должен иметь этикетку всеми необходимыми надписьями. </t>
  </si>
  <si>
    <t>33141178/530</t>
  </si>
  <si>
    <t xml:space="preserve">Համակարգ նորածնային ֆիլտրով </t>
  </si>
  <si>
    <t>Система с фильтром для новорожденных</t>
  </si>
  <si>
    <t>Համակարգ նորածնային ֆիլտրով, ֆիլտրի ցուցանիշը` 0,2 միկրոն, թողունակությունը &gt; 2 մլ/րոպե,  ֆիլտրի մակերեսը 1,65 սմ², երկարությունը 24սմ:</t>
  </si>
  <si>
    <t>Система с фильтром для новорожденных, показатель фильтра - 0,2 мкм, поток &gt; 2 мл/мин,  площадь филтра 1,65 см², длина 24 см</t>
  </si>
  <si>
    <t>33141232/502</t>
  </si>
  <si>
    <t>Հեմոկոնցենտրատոր մանկական</t>
  </si>
  <si>
    <t>Гемоконцентратор детский</t>
  </si>
  <si>
    <t>Վիրահատության ընթացքում հավելյալ հեղուկի զտման ճանապարհով արյունը խտացնելու ֆիլտր, մեմբրանի մակերեսը 0,09-0,1ք.մ., լրակազմում նաև ադապտորը և խողովակները:</t>
  </si>
  <si>
    <t>Фильтр для уплотнения крови с путем отделения лишной жидкости во время хирургической операции, площадь мембрана 0,09-0,1кв.м., в комплекте должен быть адаптор и трубки.</t>
  </si>
  <si>
    <t>33141232/503</t>
  </si>
  <si>
    <t>Հեմոկոնցենտրատոր մեծահասակի</t>
  </si>
  <si>
    <t>Гемоконцентратор для взрослых</t>
  </si>
  <si>
    <t>Վիրահատության ընթացքում հավելյալ հեղուկի զտման ճանապարհով արյունը խտացնելու ֆիլտր, մեմբրանի մակերեսը 1-1,1ք.մ., լրակազմում նաև ադապտորը և խողովակները:</t>
  </si>
  <si>
    <t>Фильтр для уплотнения крови с путем отделения лишной жидкости во время хирургической операции, площадь мембрана 1-1,1кв.м., в комплекте должен быть адаптор и трубки.</t>
  </si>
  <si>
    <t>33141173/501</t>
  </si>
  <si>
    <t>Մեզընդունիչ մանկական չափիչով</t>
  </si>
  <si>
    <t>Мочеприомник для детей с измерителем</t>
  </si>
  <si>
    <t xml:space="preserve">Մեզընդունիչ, թափանցիկ PVC նյուից, 2000մլ ծավալով և 100մլ գծանշումներով հեղուկների կուտակման պարկով, հակադարձ փականով, կոնուսաձև չափիչ տարայով՝ 250մլ տարողության և 10մլ գծանշումներով, կախիչով, ասեղի համար նախատեսված պորտով, խողովակի երկարությունը առնվազն100սմ: </t>
  </si>
  <si>
    <t>Мочеприомник, прозрачный, из ПВХ, емкость 2000 мл с маркировками 100 мл, с обратным клапаном, конический мерный контейнер емкостью 250 мл с маркировками 10 мл, с вешелкой, порт для иглы, длина трубки не менее 100 см.</t>
  </si>
  <si>
    <t>33141173/504</t>
  </si>
  <si>
    <t>Մեզընդունիչ մեծահասակի չափիչով</t>
  </si>
  <si>
    <t>Мочеприомник для взрослых с измерителем</t>
  </si>
  <si>
    <t xml:space="preserve">Մեզընդունիչ, թափանցիկ PVC նյուից, 2000մլ ծավալով և 100մլ գծանշումներով հեղուկների կուտակման պարկով, հակադարձ փականով, կոնուսաձև չափիչ տարայով՝ 500մլ տարողության և 10մլ գծանշումներով, կախիչով, ասեղի համար նախատեսված պորտով, խողովակի երկարությունը առնվազն100սմ: </t>
  </si>
  <si>
    <t>Мочеприомник, прозрачный, из ПВХ, емкость 2000 мл с маркировками 100 мл, с обратным клапаном, конический мерный контейнер емкостью 500 мл с маркировками 10 мл, с вешелкой, порт для иглы, длина трубки не менее 100 см.</t>
  </si>
  <si>
    <t>33141211/655</t>
  </si>
  <si>
    <t>Տրանսդյուսերի փակիչ</t>
  </si>
  <si>
    <t>Затвор ртансдюсра</t>
  </si>
  <si>
    <t xml:space="preserve">SP844 տրանսդյուսերի համար նախատեսված կցորդ-փակիչ: </t>
  </si>
  <si>
    <t>Скрепление-заглушка для трансдюсера SP844.</t>
  </si>
  <si>
    <t>33141235/508</t>
  </si>
  <si>
    <t>Ֆիլտր Հեպա մանկական</t>
  </si>
  <si>
    <t>Фильтр гепа детская</t>
  </si>
  <si>
    <r>
      <t xml:space="preserve">Фильтр гепа детская, размеры коннекторов: 22мм фимейл, 22/15 фм/мейл, эффективность /бактерии, вирусы, туберкулез/ 99,999%, </t>
    </r>
    <r>
      <rPr>
        <b/>
        <sz val="8"/>
        <color theme="1"/>
        <rFont val="Arial Unicode"/>
        <family val="2"/>
        <charset val="204"/>
      </rPr>
      <t>без порта подключения мониторинга газа.</t>
    </r>
  </si>
  <si>
    <t>33141235/505</t>
  </si>
  <si>
    <t>Ֆիլտր Հեպա մեծահասակի</t>
  </si>
  <si>
    <t>Фильтр гепа  для взрослых</t>
  </si>
  <si>
    <r>
      <t xml:space="preserve">Фильтр гепа для взрослых, размеры коннекторов: 22мм фимейл, 22/15 фм/мейл, эффективность /бактерии, вирусы, туберкулез/ 99,999%, </t>
    </r>
    <r>
      <rPr>
        <b/>
        <sz val="8"/>
        <color theme="1"/>
        <rFont val="Arial Unicode"/>
        <family val="2"/>
        <charset val="204"/>
      </rPr>
      <t>без порта подключения мониторинга газа.</t>
    </r>
  </si>
  <si>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</si>
  <si>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</si>
  <si>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</si>
  <si>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</si>
  <si>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</si>
  <si>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33141211/662</t>
  </si>
  <si>
    <t xml:space="preserve">Ռոտացիոն աթերէկտոմիայի համակարգի գլխիկի կառավարման սարք </t>
  </si>
  <si>
    <t>Устройство управления движением бора системы ротационной атерэктомии</t>
  </si>
  <si>
    <t xml:space="preserve">Քրոնիկական խցանումների ոչնչացման համար նախատեսված ROTAPRO ռոտացիոն աթերէկտոմիայի համակարգի հետ համատեղելի(կիրառելի) գլխիկի շարժման կառավարման սարք: Ունի ներկառուցված հեշտ օգտագործման կառավարման էլեմենտներ, հիբրիդային ժգուտ մալուխի բարելավված կառավարման համար: Գայլիկոնի գլխիկների չափսերը 1,25մմ, 1,50մմ, 1,75մմ, 2,00մմ, դիզայնը ադամանդե ծածկով, աշխատանքային մակերեսը ծածկված միկրոսկոպիկ բյուրեղներով: 
    </t>
  </si>
  <si>
    <t>Устройство для управления движением бора совместимый(используемый) со системой ротационной атерэктомии ROTAPRO для разрушения хронических закупорок. Имеет встроенные простые в использовании элементы управления,  гибридный жгут для улучшения управления кабелями. Размеры бор головки 1,25мм, 1,50мм, 1,75мм, 2,00мм, конструкция с алмазным напылением, рабочая поверхность покрыта микроскопическимы кристаллами.</t>
  </si>
  <si>
    <t xml:space="preserve">Քրոնիկական խցանումների ոչնչացման համար նախատեսված ROTAPRO ռոտացիոն աթերէկտոմիայի համակարգի հետ համատեղելի(կիրառելի) գլխիկ, չափսերը 1,25մմ, 1,50մմ, 1,75մմ, 2,00մմ, դիզայնը ադամանդե ծածկով, աշխատանքային մակերեսը ծածկված միկրոսկոպիկ բյուրեղներով:     </t>
  </si>
  <si>
    <r>
      <t xml:space="preserve">Фильтр гепа детская, размеры коннекторов: 22мм фимейл, 22/15 фм/мейл, эффективность /бактерии, вирусы, туберкулез/ 99,999%, </t>
    </r>
    <r>
      <rPr>
        <b/>
        <sz val="8"/>
        <color theme="1"/>
        <rFont val="Arial Unicode"/>
        <family val="2"/>
        <charset val="204"/>
      </rPr>
      <t>с портом подключения мониторинга газа, закрытый с резбовой крышкой.</t>
    </r>
  </si>
  <si>
    <r>
      <t xml:space="preserve">Фильтр гепа для взрослых, размеры коннекторов: 22мм фимейл, 22/15 фм/мейл, эффективность /бактерии, вирусы, туберкулез/ 99,999%, </t>
    </r>
    <r>
      <rPr>
        <b/>
        <sz val="8"/>
        <color theme="1"/>
        <rFont val="Arial Unicode"/>
        <family val="2"/>
        <charset val="204"/>
      </rPr>
      <t>с портом подключения мониторинга газа, закрытый с резбовой крышкой.</t>
    </r>
  </si>
  <si>
    <r>
      <t xml:space="preserve">Մանկական Ֆիլտր Հեպա, միացման չափսերը 22մմ ֆիմեյլ, 22/15 ֆմ/մեյլ, Էֆֆեկտիվությունը /բակտերիաներ, վիրուսներ, տուբերկուլյոզ/  99,999%, </t>
    </r>
    <r>
      <rPr>
        <b/>
        <sz val="8"/>
        <rFont val="Arial Unicode"/>
        <family val="2"/>
        <charset val="204"/>
      </rPr>
      <t>առանց գազի մոնիտորինգի միացման տեղի:</t>
    </r>
  </si>
  <si>
    <r>
      <t xml:space="preserve">Մանկական Ֆիլտր Հեպա, միացման չափսերը 22մմ ֆիմեյլ, 22/15 ֆմ/մեյլ, Էֆֆեկտիվությունը /բակտերիաներ, վիրուսներ, տուբերկուլյոզ/  99,999%, գազի մոնիտորինգի միացման տեղով, որը </t>
    </r>
    <r>
      <rPr>
        <b/>
        <sz val="8"/>
        <rFont val="Arial Unicode"/>
        <family val="2"/>
        <charset val="204"/>
      </rPr>
      <t>փակված է պտուտակային փակիչով:</t>
    </r>
  </si>
  <si>
    <r>
      <t xml:space="preserve">Մեծահասակի համար նախատեսված Ֆիլտր Հեպա, միացման չափսերը 22մմ ֆիմեյլ, 22/15 ֆմ/մեյլ, Էֆֆեկտիվությունը /բակտերիաներ, վիրուսներ, տուբերկուլյոզ/  99,999%,  </t>
    </r>
    <r>
      <rPr>
        <b/>
        <sz val="8"/>
        <rFont val="Arial Unicode"/>
        <family val="2"/>
        <charset val="204"/>
      </rPr>
      <t>առանց գազի մոնիտորինգի միացման տեղի:</t>
    </r>
  </si>
  <si>
    <r>
      <t>Մեծահասակի համար նախատեսված Ֆիլտր Հեպա, միացման չափսերը 22մմ ֆիմեյլ, 22/15 ֆմ/մեյլ, Էֆֆեկտիվությունը /բակտերիաներ, վիրուսներ, տուբերկուլյոզ/  99,999%,  գազի մոնիտորինգի միացման տեղով, որը փակված է</t>
    </r>
    <r>
      <rPr>
        <b/>
        <sz val="8"/>
        <rFont val="Arial Unicode"/>
        <family val="2"/>
        <charset val="204"/>
      </rPr>
      <t xml:space="preserve"> պտուտակային փակիչով:</t>
    </r>
  </si>
  <si>
    <t>ԸՆԴԱՄԵՆԸ</t>
  </si>
  <si>
    <t>33141235/501</t>
  </si>
  <si>
    <t>33141235/502</t>
  </si>
  <si>
    <t>33141212/501</t>
  </si>
  <si>
    <t>33691162/501</t>
  </si>
  <si>
    <t>33691162/508</t>
  </si>
  <si>
    <t>33691162/509</t>
  </si>
  <si>
    <t>33691162/510</t>
  </si>
  <si>
    <t>33691162/511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</si>
</sst>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sz val="8"/>
      <color indexed="8"/>
      <name val="Arial Unicode"/>
      <family val="2"/>
      <charset val="204"/>
    </font>
    <font>
      <b/>
      <sz val="8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4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16" name="Text Box 14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17" name="Text Box 16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18" name="Text Box 2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19" name="Text Box 22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20" name="Text Box 26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21" name="Text Box 28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22" name="Text Box 30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23" name="Text Box 32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24" name="Text Box 33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25" name="Text Box 32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26" name="Text Box 36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27" name="Text Box 38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28" name="Text Box 42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29" name="Text Box 4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30" name="Text Box 46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31" name="Text Box 48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32" name="Text Box 33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34" name="Text Box 14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35" name="Text Box 16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36" name="Text Box 20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37" name="Text Box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38" name="Text Box 26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39" name="Text Box 28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40" name="Text Box 30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41" name="Text Box 32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42" name="Text Box 33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43" name="Text Box 32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44" name="Text Box 36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45" name="Text Box 38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46" name="Text Box 42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47" name="Text Box 44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48" name="Text Box 46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49" name="Text Box 48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50" name="Text Box 33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51" name="Text Box 32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53" name="Text Box 16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54" name="Text Box 20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55" name="Text Box 22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56" name="Text Box 26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57" name="Text Box 28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58" name="Text Box 30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59" name="Text Box 32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60" name="Text Box 33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61" name="Text Box 32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62" name="Text Box 36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63" name="Text Box 3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64" name="Text Box 42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65" name="Text Box 44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66" name="Text Box 46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67" name="Text Box 48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68" name="Text Box 33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69" name="Text Box 32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89" name="Text Box 16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0" name="Text Box 2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1" name="Text Box 22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2" name="Text Box 26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3" name="Text Box 28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4" name="Text Box 30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5" name="Text Box 32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96" name="Text Box 33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497" name="Text Box 32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8" name="Text Box 36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499" name="Text Box 38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0" name="Text Box 42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1" name="Text Box 44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2" name="Text Box 46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3" name="Text Box 48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04" name="Text Box 33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05" name="Text Box 32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5" name="Text Box 16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6" name="Text Box 20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7" name="Text Box 22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8" name="Text Box 26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29" name="Text Box 28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0" name="Text Box 30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1" name="Text Box 32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32" name="Text Box 33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33" name="Text Box 32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4" name="Text Box 36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5" name="Text Box 38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6" name="Text Box 42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7" name="Text Box 44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8" name="Text Box 46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39" name="Text Box 48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40" name="Text Box 33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41" name="Text Box 32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42" name="Text Box 14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43" name="Text Box 16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44" name="Text Box 20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45" name="Text Box 22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46" name="Text Box 26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47" name="Text Box 28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48" name="Text Box 30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49" name="Text Box 32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50" name="Text Box 33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51" name="Text Box 32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52" name="Text Box 36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53" name="Text Box 38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54" name="Text Box 42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55" name="Text Box 44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56" name="Text Box 46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629322</xdr:colOff>
      <xdr:row>1</xdr:row>
      <xdr:rowOff>2689</xdr:rowOff>
    </xdr:to>
    <xdr:sp macro="" textlink="">
      <xdr:nvSpPr>
        <xdr:cNvPr id="557" name="Text Box 48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58" name="Text Box 33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</xdr:row>
      <xdr:rowOff>2689</xdr:rowOff>
    </xdr:from>
    <xdr:to>
      <xdr:col>3</xdr:col>
      <xdr:colOff>554948</xdr:colOff>
      <xdr:row>1</xdr:row>
      <xdr:rowOff>2689</xdr:rowOff>
    </xdr:to>
    <xdr:sp macro="" textlink="">
      <xdr:nvSpPr>
        <xdr:cNvPr id="559" name="Text Box 32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2008542" y="359538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6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6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6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6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6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6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6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554948</xdr:colOff>
      <xdr:row>37</xdr:row>
      <xdr:rowOff>2689</xdr:rowOff>
    </xdr:to>
    <xdr:sp macro="" textlink="">
      <xdr:nvSpPr>
        <xdr:cNvPr id="56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554948</xdr:colOff>
      <xdr:row>37</xdr:row>
      <xdr:rowOff>2689</xdr:rowOff>
    </xdr:to>
    <xdr:sp macro="" textlink="">
      <xdr:nvSpPr>
        <xdr:cNvPr id="56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7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7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7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7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7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7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554948</xdr:colOff>
      <xdr:row>37</xdr:row>
      <xdr:rowOff>2689</xdr:rowOff>
    </xdr:to>
    <xdr:sp macro="" textlink="">
      <xdr:nvSpPr>
        <xdr:cNvPr id="57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554948</xdr:colOff>
      <xdr:row>37</xdr:row>
      <xdr:rowOff>2689</xdr:rowOff>
    </xdr:to>
    <xdr:sp macro="" textlink="">
      <xdr:nvSpPr>
        <xdr:cNvPr id="57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7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7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8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8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8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8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8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8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554948</xdr:colOff>
      <xdr:row>37</xdr:row>
      <xdr:rowOff>2689</xdr:rowOff>
    </xdr:to>
    <xdr:sp macro="" textlink="">
      <xdr:nvSpPr>
        <xdr:cNvPr id="58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554948</xdr:colOff>
      <xdr:row>37</xdr:row>
      <xdr:rowOff>2689</xdr:rowOff>
    </xdr:to>
    <xdr:sp macro="" textlink="">
      <xdr:nvSpPr>
        <xdr:cNvPr id="58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8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8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9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9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9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629322</xdr:colOff>
      <xdr:row>37</xdr:row>
      <xdr:rowOff>2689</xdr:rowOff>
    </xdr:to>
    <xdr:sp macro="" textlink="">
      <xdr:nvSpPr>
        <xdr:cNvPr id="59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554948</xdr:colOff>
      <xdr:row>37</xdr:row>
      <xdr:rowOff>2689</xdr:rowOff>
    </xdr:to>
    <xdr:sp macro="" textlink="">
      <xdr:nvSpPr>
        <xdr:cNvPr id="59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37</xdr:row>
      <xdr:rowOff>2689</xdr:rowOff>
    </xdr:from>
    <xdr:to>
      <xdr:col>3</xdr:col>
      <xdr:colOff>554948</xdr:colOff>
      <xdr:row>37</xdr:row>
      <xdr:rowOff>2689</xdr:rowOff>
    </xdr:to>
    <xdr:sp macro="" textlink="">
      <xdr:nvSpPr>
        <xdr:cNvPr id="59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05722" y="520625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596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597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598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599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00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01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02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03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04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05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06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07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08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09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10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11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12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13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14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15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16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17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18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19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20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21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22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23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24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25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26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27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28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29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30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31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33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34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35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36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37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38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39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40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41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42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43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44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45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46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47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48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49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86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87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88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89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90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91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92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93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94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695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96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97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98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699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00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01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02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03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04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05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06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07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08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09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10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11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12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13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14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15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16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17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18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19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20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21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58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59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60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61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62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63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64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65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66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67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68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69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70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71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72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73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74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75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77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78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79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80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81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82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83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84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85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86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87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88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89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90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91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92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793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94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95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96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97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98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799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00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01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802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803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04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05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06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07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08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629322</xdr:colOff>
      <xdr:row>29</xdr:row>
      <xdr:rowOff>2689</xdr:rowOff>
    </xdr:to>
    <xdr:sp macro="" textlink="">
      <xdr:nvSpPr>
        <xdr:cNvPr id="809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810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29</xdr:row>
      <xdr:rowOff>2689</xdr:rowOff>
    </xdr:from>
    <xdr:to>
      <xdr:col>3</xdr:col>
      <xdr:colOff>554948</xdr:colOff>
      <xdr:row>29</xdr:row>
      <xdr:rowOff>2689</xdr:rowOff>
    </xdr:to>
    <xdr:sp macro="" textlink="">
      <xdr:nvSpPr>
        <xdr:cNvPr id="811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2305722" y="49601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1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1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1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1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1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1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1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2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2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2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2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2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2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2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2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2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2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3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3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3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3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3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3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3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3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3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3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4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4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4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4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4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4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4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4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4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5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5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5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5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5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5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5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5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5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5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6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6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6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6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6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6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8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8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8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8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8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9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9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9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89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9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9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9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9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9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89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0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0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0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0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0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0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0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0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0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0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1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1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1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1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1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1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1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1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1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1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3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3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4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4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4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4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4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4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4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4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4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4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5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5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5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5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5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5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5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5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5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6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6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6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6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6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6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6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6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6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6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7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7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7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7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7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7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7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7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7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7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8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8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8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8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8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8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8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8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8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8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9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99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92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93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94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95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96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97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98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999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1000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1001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02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03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04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05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06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07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1008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1009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1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1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1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1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1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1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1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1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101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101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2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2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2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2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2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629322</xdr:colOff>
      <xdr:row>43</xdr:row>
      <xdr:rowOff>2689</xdr:rowOff>
    </xdr:to>
    <xdr:sp macro="" textlink="">
      <xdr:nvSpPr>
        <xdr:cNvPr id="102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102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43</xdr:row>
      <xdr:rowOff>2689</xdr:rowOff>
    </xdr:from>
    <xdr:to>
      <xdr:col>3</xdr:col>
      <xdr:colOff>554948</xdr:colOff>
      <xdr:row>43</xdr:row>
      <xdr:rowOff>2689</xdr:rowOff>
    </xdr:to>
    <xdr:sp macro="" textlink="">
      <xdr:nvSpPr>
        <xdr:cNvPr id="102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71382" y="408382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tabSelected="1" zoomScale="70" zoomScaleNormal="70" workbookViewId="0">
      <selection activeCell="L2" sqref="L2"/>
    </sheetView>
  </sheetViews>
  <sheetFormatPr defaultRowHeight="10.199999999999999"/>
  <cols>
    <col min="1" max="1" width="6.109375" style="6" customWidth="1"/>
    <col min="2" max="2" width="12.21875" style="6" customWidth="1"/>
    <col min="3" max="3" width="11.5546875" style="6" customWidth="1"/>
    <col min="4" max="5" width="18.44140625" style="53" customWidth="1"/>
    <col min="6" max="6" width="11.88671875" style="6" customWidth="1"/>
    <col min="7" max="7" width="43.77734375" style="53" customWidth="1"/>
    <col min="8" max="8" width="39.77734375" style="53" customWidth="1"/>
    <col min="9" max="10" width="8.88671875" style="6" customWidth="1"/>
    <col min="11" max="11" width="10.21875" style="6" customWidth="1"/>
    <col min="12" max="12" width="11.109375" style="6" customWidth="1"/>
    <col min="13" max="13" width="11" style="54" customWidth="1"/>
    <col min="14" max="14" width="14.33203125" style="6" customWidth="1"/>
    <col min="15" max="16384" width="8.88671875" style="6"/>
  </cols>
  <sheetData>
    <row r="1" spans="1:13" ht="136.19999999999999" customHeight="1">
      <c r="A1" s="2" t="s">
        <v>0</v>
      </c>
      <c r="B1" s="8" t="s">
        <v>33</v>
      </c>
      <c r="C1" s="8" t="s">
        <v>33</v>
      </c>
      <c r="D1" s="1" t="s">
        <v>1</v>
      </c>
      <c r="E1" s="1" t="s">
        <v>2</v>
      </c>
      <c r="F1" s="8" t="s">
        <v>236</v>
      </c>
      <c r="G1" s="1" t="s">
        <v>3</v>
      </c>
      <c r="H1" s="1" t="s">
        <v>4</v>
      </c>
      <c r="I1" s="2" t="s">
        <v>5</v>
      </c>
      <c r="J1" s="2" t="s">
        <v>6</v>
      </c>
      <c r="K1" s="8" t="s">
        <v>34</v>
      </c>
      <c r="L1" s="8" t="s">
        <v>35</v>
      </c>
      <c r="M1" s="7" t="s">
        <v>36</v>
      </c>
    </row>
    <row r="2" spans="1:13" ht="39.6" customHeight="1">
      <c r="A2" s="2">
        <v>1</v>
      </c>
      <c r="B2" s="8">
        <v>33141212</v>
      </c>
      <c r="C2" s="8" t="s">
        <v>79</v>
      </c>
      <c r="D2" s="9" t="s">
        <v>80</v>
      </c>
      <c r="E2" s="30" t="s">
        <v>81</v>
      </c>
      <c r="F2" s="8"/>
      <c r="G2" s="30" t="s">
        <v>82</v>
      </c>
      <c r="H2" s="30" t="s">
        <v>83</v>
      </c>
      <c r="I2" s="8" t="s">
        <v>10</v>
      </c>
      <c r="J2" s="8" t="s">
        <v>11</v>
      </c>
      <c r="K2" s="8">
        <v>15000</v>
      </c>
      <c r="L2" s="8">
        <v>15</v>
      </c>
      <c r="M2" s="3">
        <f t="shared" ref="M2:M48" si="0">K2*L2</f>
        <v>225000</v>
      </c>
    </row>
    <row r="3" spans="1:13" ht="38.4" customHeight="1">
      <c r="A3" s="2">
        <v>2</v>
      </c>
      <c r="B3" s="8">
        <v>33141400</v>
      </c>
      <c r="C3" s="8" t="s">
        <v>84</v>
      </c>
      <c r="D3" s="9" t="s">
        <v>85</v>
      </c>
      <c r="E3" s="30" t="s">
        <v>86</v>
      </c>
      <c r="F3" s="8"/>
      <c r="G3" s="9" t="s">
        <v>87</v>
      </c>
      <c r="H3" s="9" t="s">
        <v>88</v>
      </c>
      <c r="I3" s="8" t="s">
        <v>89</v>
      </c>
      <c r="J3" s="8" t="s">
        <v>90</v>
      </c>
      <c r="K3" s="8">
        <v>650</v>
      </c>
      <c r="L3" s="8">
        <v>3300</v>
      </c>
      <c r="M3" s="3">
        <f t="shared" si="0"/>
        <v>2145000</v>
      </c>
    </row>
    <row r="4" spans="1:13" ht="28.2" customHeight="1">
      <c r="A4" s="2">
        <v>3</v>
      </c>
      <c r="B4" s="8">
        <v>33141400</v>
      </c>
      <c r="C4" s="8" t="s">
        <v>91</v>
      </c>
      <c r="D4" s="9" t="s">
        <v>92</v>
      </c>
      <c r="E4" s="30" t="s">
        <v>93</v>
      </c>
      <c r="F4" s="8"/>
      <c r="G4" s="9" t="s">
        <v>94</v>
      </c>
      <c r="H4" s="9" t="s">
        <v>95</v>
      </c>
      <c r="I4" s="8" t="s">
        <v>89</v>
      </c>
      <c r="J4" s="8" t="s">
        <v>90</v>
      </c>
      <c r="K4" s="8">
        <v>650</v>
      </c>
      <c r="L4" s="8">
        <v>1300</v>
      </c>
      <c r="M4" s="3">
        <f t="shared" si="0"/>
        <v>845000</v>
      </c>
    </row>
    <row r="5" spans="1:13" ht="28.2" customHeight="1">
      <c r="A5" s="2">
        <v>4</v>
      </c>
      <c r="B5" s="8">
        <v>33141400</v>
      </c>
      <c r="C5" s="8" t="s">
        <v>96</v>
      </c>
      <c r="D5" s="9" t="s">
        <v>97</v>
      </c>
      <c r="E5" s="30" t="s">
        <v>98</v>
      </c>
      <c r="F5" s="8"/>
      <c r="G5" s="9" t="s">
        <v>99</v>
      </c>
      <c r="H5" s="9" t="s">
        <v>100</v>
      </c>
      <c r="I5" s="8" t="s">
        <v>89</v>
      </c>
      <c r="J5" s="8" t="s">
        <v>90</v>
      </c>
      <c r="K5" s="8">
        <v>650</v>
      </c>
      <c r="L5" s="8">
        <v>5000</v>
      </c>
      <c r="M5" s="3">
        <f t="shared" si="0"/>
        <v>3250000</v>
      </c>
    </row>
    <row r="6" spans="1:13" ht="28.2" customHeight="1">
      <c r="A6" s="2">
        <v>5</v>
      </c>
      <c r="B6" s="8">
        <v>33141400</v>
      </c>
      <c r="C6" s="8" t="s">
        <v>101</v>
      </c>
      <c r="D6" s="9" t="s">
        <v>102</v>
      </c>
      <c r="E6" s="30" t="s">
        <v>103</v>
      </c>
      <c r="F6" s="8"/>
      <c r="G6" s="9" t="s">
        <v>104</v>
      </c>
      <c r="H6" s="9" t="s">
        <v>105</v>
      </c>
      <c r="I6" s="8" t="s">
        <v>89</v>
      </c>
      <c r="J6" s="8" t="s">
        <v>90</v>
      </c>
      <c r="K6" s="8">
        <v>850</v>
      </c>
      <c r="L6" s="8">
        <v>400</v>
      </c>
      <c r="M6" s="3">
        <f t="shared" si="0"/>
        <v>340000</v>
      </c>
    </row>
    <row r="7" spans="1:13" ht="28.2" customHeight="1">
      <c r="A7" s="2">
        <v>6</v>
      </c>
      <c r="B7" s="8">
        <v>33141136</v>
      </c>
      <c r="C7" s="8" t="s">
        <v>106</v>
      </c>
      <c r="D7" s="9" t="s">
        <v>107</v>
      </c>
      <c r="E7" s="30" t="s">
        <v>108</v>
      </c>
      <c r="F7" s="8"/>
      <c r="G7" s="9" t="s">
        <v>109</v>
      </c>
      <c r="H7" s="9" t="s">
        <v>110</v>
      </c>
      <c r="I7" s="8" t="s">
        <v>10</v>
      </c>
      <c r="J7" s="8" t="s">
        <v>11</v>
      </c>
      <c r="K7" s="8">
        <v>160</v>
      </c>
      <c r="L7" s="8">
        <v>2000</v>
      </c>
      <c r="M7" s="3">
        <f t="shared" si="0"/>
        <v>320000</v>
      </c>
    </row>
    <row r="8" spans="1:13" ht="51">
      <c r="A8" s="2">
        <v>7</v>
      </c>
      <c r="B8" s="8">
        <v>33141211</v>
      </c>
      <c r="C8" s="8" t="s">
        <v>111</v>
      </c>
      <c r="D8" s="9" t="s">
        <v>112</v>
      </c>
      <c r="E8" s="30" t="s">
        <v>113</v>
      </c>
      <c r="F8" s="8"/>
      <c r="G8" s="9" t="s">
        <v>114</v>
      </c>
      <c r="H8" s="9" t="s">
        <v>115</v>
      </c>
      <c r="I8" s="8" t="s">
        <v>10</v>
      </c>
      <c r="J8" s="8" t="s">
        <v>11</v>
      </c>
      <c r="K8" s="8">
        <v>4000</v>
      </c>
      <c r="L8" s="8">
        <v>100</v>
      </c>
      <c r="M8" s="3">
        <f t="shared" si="0"/>
        <v>400000</v>
      </c>
    </row>
    <row r="9" spans="1:13" ht="30.6">
      <c r="A9" s="2">
        <v>8</v>
      </c>
      <c r="B9" s="2">
        <v>33141115</v>
      </c>
      <c r="C9" s="2" t="s">
        <v>188</v>
      </c>
      <c r="D9" s="30" t="s">
        <v>189</v>
      </c>
      <c r="E9" s="1" t="s">
        <v>190</v>
      </c>
      <c r="F9" s="2"/>
      <c r="G9" s="9" t="s">
        <v>191</v>
      </c>
      <c r="H9" s="1" t="s">
        <v>192</v>
      </c>
      <c r="I9" s="2" t="s">
        <v>10</v>
      </c>
      <c r="J9" s="2" t="s">
        <v>11</v>
      </c>
      <c r="K9" s="47">
        <v>200</v>
      </c>
      <c r="L9" s="4">
        <v>2000</v>
      </c>
      <c r="M9" s="3">
        <f t="shared" si="0"/>
        <v>400000</v>
      </c>
    </row>
    <row r="10" spans="1:13" ht="51">
      <c r="A10" s="2">
        <v>9</v>
      </c>
      <c r="B10" s="8">
        <v>33141133</v>
      </c>
      <c r="C10" s="8" t="s">
        <v>116</v>
      </c>
      <c r="D10" s="9" t="s">
        <v>117</v>
      </c>
      <c r="E10" s="30" t="s">
        <v>118</v>
      </c>
      <c r="F10" s="8"/>
      <c r="G10" s="9" t="s">
        <v>119</v>
      </c>
      <c r="H10" s="9" t="s">
        <v>120</v>
      </c>
      <c r="I10" s="8" t="s">
        <v>10</v>
      </c>
      <c r="J10" s="8" t="s">
        <v>11</v>
      </c>
      <c r="K10" s="8">
        <v>800</v>
      </c>
      <c r="L10" s="8">
        <v>1500</v>
      </c>
      <c r="M10" s="3">
        <f t="shared" si="0"/>
        <v>1200000</v>
      </c>
    </row>
    <row r="11" spans="1:13" ht="40.799999999999997">
      <c r="A11" s="2">
        <v>10</v>
      </c>
      <c r="B11" s="8">
        <v>33141204</v>
      </c>
      <c r="C11" s="8" t="s">
        <v>121</v>
      </c>
      <c r="D11" s="9" t="s">
        <v>122</v>
      </c>
      <c r="E11" s="30" t="s">
        <v>123</v>
      </c>
      <c r="F11" s="8"/>
      <c r="G11" s="9" t="s">
        <v>124</v>
      </c>
      <c r="H11" s="9" t="s">
        <v>125</v>
      </c>
      <c r="I11" s="8" t="s">
        <v>10</v>
      </c>
      <c r="J11" s="8" t="s">
        <v>11</v>
      </c>
      <c r="K11" s="8">
        <v>45</v>
      </c>
      <c r="L11" s="8">
        <v>3300</v>
      </c>
      <c r="M11" s="3">
        <f t="shared" si="0"/>
        <v>148500</v>
      </c>
    </row>
    <row r="12" spans="1:13" ht="71.400000000000006">
      <c r="A12" s="2">
        <v>11</v>
      </c>
      <c r="B12" s="8">
        <v>33141204</v>
      </c>
      <c r="C12" s="8" t="s">
        <v>49</v>
      </c>
      <c r="D12" s="9" t="s">
        <v>50</v>
      </c>
      <c r="E12" s="30" t="s">
        <v>51</v>
      </c>
      <c r="F12" s="8"/>
      <c r="G12" s="9" t="s">
        <v>52</v>
      </c>
      <c r="H12" s="9" t="s">
        <v>53</v>
      </c>
      <c r="I12" s="8" t="s">
        <v>10</v>
      </c>
      <c r="J12" s="8" t="s">
        <v>11</v>
      </c>
      <c r="K12" s="8">
        <v>456</v>
      </c>
      <c r="L12" s="8">
        <v>1500</v>
      </c>
      <c r="M12" s="3">
        <f t="shared" si="0"/>
        <v>684000</v>
      </c>
    </row>
    <row r="13" spans="1:13" ht="20.399999999999999">
      <c r="A13" s="2">
        <v>12</v>
      </c>
      <c r="B13" s="2">
        <v>33141212</v>
      </c>
      <c r="C13" s="2" t="s">
        <v>256</v>
      </c>
      <c r="D13" s="9" t="s">
        <v>22</v>
      </c>
      <c r="E13" s="1" t="s">
        <v>23</v>
      </c>
      <c r="F13" s="2"/>
      <c r="G13" s="1" t="s">
        <v>24</v>
      </c>
      <c r="H13" s="1" t="s">
        <v>25</v>
      </c>
      <c r="I13" s="2" t="s">
        <v>10</v>
      </c>
      <c r="J13" s="2" t="s">
        <v>11</v>
      </c>
      <c r="K13" s="47">
        <v>4060</v>
      </c>
      <c r="L13" s="4">
        <v>230</v>
      </c>
      <c r="M13" s="3">
        <f t="shared" si="0"/>
        <v>933800</v>
      </c>
    </row>
    <row r="14" spans="1:13" ht="30.6">
      <c r="A14" s="2">
        <v>13</v>
      </c>
      <c r="B14" s="8">
        <v>33151220</v>
      </c>
      <c r="C14" s="8" t="s">
        <v>126</v>
      </c>
      <c r="D14" s="9" t="s">
        <v>127</v>
      </c>
      <c r="E14" s="30" t="s">
        <v>128</v>
      </c>
      <c r="F14" s="8"/>
      <c r="G14" s="9" t="s">
        <v>129</v>
      </c>
      <c r="H14" s="9" t="s">
        <v>130</v>
      </c>
      <c r="I14" s="8" t="s">
        <v>10</v>
      </c>
      <c r="J14" s="8" t="s">
        <v>11</v>
      </c>
      <c r="K14" s="8">
        <v>1200</v>
      </c>
      <c r="L14" s="8">
        <v>100</v>
      </c>
      <c r="M14" s="3">
        <f t="shared" si="0"/>
        <v>120000</v>
      </c>
    </row>
    <row r="15" spans="1:13" ht="71.400000000000006">
      <c r="A15" s="2">
        <v>14</v>
      </c>
      <c r="B15" s="8">
        <v>33141129</v>
      </c>
      <c r="C15" s="8" t="s">
        <v>54</v>
      </c>
      <c r="D15" s="9" t="s">
        <v>55</v>
      </c>
      <c r="E15" s="30" t="s">
        <v>56</v>
      </c>
      <c r="F15" s="8"/>
      <c r="G15" s="9" t="s">
        <v>57</v>
      </c>
      <c r="H15" s="9" t="s">
        <v>58</v>
      </c>
      <c r="I15" s="8" t="s">
        <v>10</v>
      </c>
      <c r="J15" s="8" t="s">
        <v>11</v>
      </c>
      <c r="K15" s="8">
        <v>115.2</v>
      </c>
      <c r="L15" s="8">
        <v>9000</v>
      </c>
      <c r="M15" s="3">
        <f t="shared" si="0"/>
        <v>1036800</v>
      </c>
    </row>
    <row r="16" spans="1:13" ht="20.399999999999999">
      <c r="A16" s="2">
        <v>15</v>
      </c>
      <c r="B16" s="8">
        <v>33141129</v>
      </c>
      <c r="C16" s="8" t="s">
        <v>131</v>
      </c>
      <c r="D16" s="9" t="s">
        <v>132</v>
      </c>
      <c r="E16" s="30" t="s">
        <v>133</v>
      </c>
      <c r="F16" s="8"/>
      <c r="G16" s="9" t="s">
        <v>134</v>
      </c>
      <c r="H16" s="9" t="s">
        <v>135</v>
      </c>
      <c r="I16" s="8" t="s">
        <v>10</v>
      </c>
      <c r="J16" s="8" t="s">
        <v>11</v>
      </c>
      <c r="K16" s="8">
        <v>180</v>
      </c>
      <c r="L16" s="8">
        <v>1000</v>
      </c>
      <c r="M16" s="3">
        <f t="shared" si="0"/>
        <v>180000</v>
      </c>
    </row>
    <row r="17" spans="1:13" ht="91.8">
      <c r="A17" s="2">
        <v>16</v>
      </c>
      <c r="B17" s="2">
        <v>33691162</v>
      </c>
      <c r="C17" s="2" t="s">
        <v>257</v>
      </c>
      <c r="D17" s="9" t="s">
        <v>28</v>
      </c>
      <c r="E17" s="1" t="s">
        <v>29</v>
      </c>
      <c r="F17" s="2"/>
      <c r="G17" s="1" t="s">
        <v>31</v>
      </c>
      <c r="H17" s="1" t="s">
        <v>30</v>
      </c>
      <c r="I17" s="2" t="s">
        <v>10</v>
      </c>
      <c r="J17" s="2" t="s">
        <v>11</v>
      </c>
      <c r="K17" s="47">
        <v>130000</v>
      </c>
      <c r="L17" s="4">
        <v>15</v>
      </c>
      <c r="M17" s="3">
        <f t="shared" si="0"/>
        <v>1950000</v>
      </c>
    </row>
    <row r="18" spans="1:13" ht="71.400000000000006">
      <c r="A18" s="2">
        <v>17</v>
      </c>
      <c r="B18" s="8">
        <v>33141118</v>
      </c>
      <c r="C18" s="8" t="s">
        <v>136</v>
      </c>
      <c r="D18" s="9" t="s">
        <v>137</v>
      </c>
      <c r="E18" s="30" t="s">
        <v>138</v>
      </c>
      <c r="F18" s="8"/>
      <c r="G18" s="9" t="s">
        <v>139</v>
      </c>
      <c r="H18" s="9" t="s">
        <v>140</v>
      </c>
      <c r="I18" s="8" t="s">
        <v>10</v>
      </c>
      <c r="J18" s="8" t="s">
        <v>11</v>
      </c>
      <c r="K18" s="8">
        <v>1090</v>
      </c>
      <c r="L18" s="8">
        <v>3900</v>
      </c>
      <c r="M18" s="3">
        <f t="shared" si="0"/>
        <v>4251000</v>
      </c>
    </row>
    <row r="19" spans="1:13" ht="40.799999999999997">
      <c r="A19" s="2">
        <v>18</v>
      </c>
      <c r="B19" s="8">
        <v>33141219</v>
      </c>
      <c r="C19" s="8" t="s">
        <v>141</v>
      </c>
      <c r="D19" s="9" t="s">
        <v>142</v>
      </c>
      <c r="E19" s="30" t="s">
        <v>143</v>
      </c>
      <c r="F19" s="8"/>
      <c r="G19" s="9" t="s">
        <v>144</v>
      </c>
      <c r="H19" s="9" t="s">
        <v>145</v>
      </c>
      <c r="I19" s="8" t="s">
        <v>10</v>
      </c>
      <c r="J19" s="8" t="s">
        <v>11</v>
      </c>
      <c r="K19" s="8">
        <v>168</v>
      </c>
      <c r="L19" s="8">
        <v>2400</v>
      </c>
      <c r="M19" s="3">
        <f t="shared" si="0"/>
        <v>403200</v>
      </c>
    </row>
    <row r="20" spans="1:13" ht="51">
      <c r="A20" s="2">
        <v>19</v>
      </c>
      <c r="B20" s="43">
        <v>33691162</v>
      </c>
      <c r="C20" s="43" t="s">
        <v>258</v>
      </c>
      <c r="D20" s="35" t="s">
        <v>7</v>
      </c>
      <c r="E20" s="28" t="s">
        <v>12</v>
      </c>
      <c r="F20" s="43"/>
      <c r="G20" s="28" t="s">
        <v>13</v>
      </c>
      <c r="H20" s="28" t="s">
        <v>14</v>
      </c>
      <c r="I20" s="43" t="s">
        <v>10</v>
      </c>
      <c r="J20" s="43" t="s">
        <v>11</v>
      </c>
      <c r="K20" s="48">
        <v>27664</v>
      </c>
      <c r="L20" s="29">
        <v>14</v>
      </c>
      <c r="M20" s="3">
        <f t="shared" si="0"/>
        <v>387296</v>
      </c>
    </row>
    <row r="21" spans="1:13" ht="51">
      <c r="A21" s="2">
        <v>20</v>
      </c>
      <c r="B21" s="2">
        <v>33691162</v>
      </c>
      <c r="C21" s="2" t="s">
        <v>259</v>
      </c>
      <c r="D21" s="9" t="s">
        <v>8</v>
      </c>
      <c r="E21" s="1" t="s">
        <v>15</v>
      </c>
      <c r="F21" s="2"/>
      <c r="G21" s="1" t="s">
        <v>32</v>
      </c>
      <c r="H21" s="1" t="s">
        <v>16</v>
      </c>
      <c r="I21" s="2" t="s">
        <v>10</v>
      </c>
      <c r="J21" s="2" t="s">
        <v>11</v>
      </c>
      <c r="K21" s="47">
        <v>29800</v>
      </c>
      <c r="L21" s="4">
        <v>24</v>
      </c>
      <c r="M21" s="3">
        <f t="shared" si="0"/>
        <v>715200</v>
      </c>
    </row>
    <row r="22" spans="1:13" ht="68.400000000000006" customHeight="1">
      <c r="A22" s="2">
        <v>21</v>
      </c>
      <c r="B22" s="41">
        <v>33691162</v>
      </c>
      <c r="C22" s="41" t="s">
        <v>260</v>
      </c>
      <c r="D22" s="44" t="s">
        <v>9</v>
      </c>
      <c r="E22" s="46" t="s">
        <v>17</v>
      </c>
      <c r="F22" s="41"/>
      <c r="G22" s="46" t="s">
        <v>18</v>
      </c>
      <c r="H22" s="46" t="s">
        <v>19</v>
      </c>
      <c r="I22" s="41" t="s">
        <v>10</v>
      </c>
      <c r="J22" s="41" t="s">
        <v>11</v>
      </c>
      <c r="K22" s="49">
        <v>31800</v>
      </c>
      <c r="L22" s="5">
        <v>6</v>
      </c>
      <c r="M22" s="3">
        <f t="shared" si="0"/>
        <v>190800</v>
      </c>
    </row>
    <row r="23" spans="1:13" ht="20.399999999999999">
      <c r="A23" s="2">
        <v>22</v>
      </c>
      <c r="B23" s="2">
        <v>33691162</v>
      </c>
      <c r="C23" s="2" t="s">
        <v>261</v>
      </c>
      <c r="D23" s="9" t="s">
        <v>20</v>
      </c>
      <c r="E23" s="1" t="s">
        <v>27</v>
      </c>
      <c r="F23" s="2"/>
      <c r="G23" s="1" t="s">
        <v>21</v>
      </c>
      <c r="H23" s="1" t="s">
        <v>26</v>
      </c>
      <c r="I23" s="2" t="s">
        <v>10</v>
      </c>
      <c r="J23" s="2" t="s">
        <v>11</v>
      </c>
      <c r="K23" s="47">
        <v>450</v>
      </c>
      <c r="L23" s="4">
        <v>1000</v>
      </c>
      <c r="M23" s="3">
        <f t="shared" si="0"/>
        <v>450000</v>
      </c>
    </row>
    <row r="24" spans="1:13" ht="81.599999999999994">
      <c r="A24" s="2">
        <v>23</v>
      </c>
      <c r="B24" s="8">
        <v>33141203</v>
      </c>
      <c r="C24" s="8" t="s">
        <v>59</v>
      </c>
      <c r="D24" s="9" t="s">
        <v>60</v>
      </c>
      <c r="E24" s="9" t="s">
        <v>61</v>
      </c>
      <c r="F24" s="8"/>
      <c r="G24" s="9" t="s">
        <v>62</v>
      </c>
      <c r="H24" s="9" t="s">
        <v>63</v>
      </c>
      <c r="I24" s="8" t="s">
        <v>10</v>
      </c>
      <c r="J24" s="8" t="s">
        <v>11</v>
      </c>
      <c r="K24" s="8">
        <v>1670</v>
      </c>
      <c r="L24" s="8">
        <v>1000</v>
      </c>
      <c r="M24" s="3">
        <f t="shared" si="0"/>
        <v>1670000</v>
      </c>
    </row>
    <row r="25" spans="1:13" ht="51">
      <c r="A25" s="2">
        <v>24</v>
      </c>
      <c r="B25" s="8">
        <v>33141203</v>
      </c>
      <c r="C25" s="8" t="s">
        <v>64</v>
      </c>
      <c r="D25" s="9" t="s">
        <v>65</v>
      </c>
      <c r="E25" s="9" t="s">
        <v>66</v>
      </c>
      <c r="F25" s="8"/>
      <c r="G25" s="9" t="s">
        <v>67</v>
      </c>
      <c r="H25" s="9" t="s">
        <v>68</v>
      </c>
      <c r="I25" s="8" t="s">
        <v>10</v>
      </c>
      <c r="J25" s="8" t="s">
        <v>11</v>
      </c>
      <c r="K25" s="8">
        <v>3340</v>
      </c>
      <c r="L25" s="8">
        <v>110</v>
      </c>
      <c r="M25" s="3">
        <f t="shared" si="0"/>
        <v>367400</v>
      </c>
    </row>
    <row r="26" spans="1:13" ht="30.6">
      <c r="A26" s="2">
        <v>25</v>
      </c>
      <c r="B26" s="8">
        <v>33141203</v>
      </c>
      <c r="C26" s="8" t="s">
        <v>69</v>
      </c>
      <c r="D26" s="9" t="s">
        <v>70</v>
      </c>
      <c r="E26" s="9" t="s">
        <v>71</v>
      </c>
      <c r="F26" s="8"/>
      <c r="G26" s="9" t="s">
        <v>72</v>
      </c>
      <c r="H26" s="9" t="s">
        <v>73</v>
      </c>
      <c r="I26" s="8" t="s">
        <v>10</v>
      </c>
      <c r="J26" s="8" t="s">
        <v>11</v>
      </c>
      <c r="K26" s="8">
        <v>960</v>
      </c>
      <c r="L26" s="8">
        <v>230</v>
      </c>
      <c r="M26" s="3">
        <f t="shared" si="0"/>
        <v>220800</v>
      </c>
    </row>
    <row r="27" spans="1:13" ht="71.400000000000006">
      <c r="A27" s="2">
        <v>26</v>
      </c>
      <c r="B27" s="2">
        <v>33141211</v>
      </c>
      <c r="C27" s="8" t="s">
        <v>151</v>
      </c>
      <c r="D27" s="30" t="s">
        <v>152</v>
      </c>
      <c r="E27" s="1" t="s">
        <v>153</v>
      </c>
      <c r="F27" s="2"/>
      <c r="G27" s="1" t="s">
        <v>154</v>
      </c>
      <c r="H27" s="1" t="s">
        <v>155</v>
      </c>
      <c r="I27" s="1" t="s">
        <v>10</v>
      </c>
      <c r="J27" s="10" t="s">
        <v>11</v>
      </c>
      <c r="K27" s="47">
        <v>6866</v>
      </c>
      <c r="L27" s="4">
        <v>2700</v>
      </c>
      <c r="M27" s="3">
        <f t="shared" si="0"/>
        <v>18538200</v>
      </c>
    </row>
    <row r="28" spans="1:13" ht="36" customHeight="1">
      <c r="A28" s="2">
        <v>27</v>
      </c>
      <c r="B28" s="2">
        <v>33141211</v>
      </c>
      <c r="C28" s="8" t="s">
        <v>156</v>
      </c>
      <c r="D28" s="9" t="s">
        <v>152</v>
      </c>
      <c r="E28" s="1" t="s">
        <v>153</v>
      </c>
      <c r="F28" s="2"/>
      <c r="G28" s="1" t="s">
        <v>157</v>
      </c>
      <c r="H28" s="1" t="s">
        <v>158</v>
      </c>
      <c r="I28" s="1" t="s">
        <v>10</v>
      </c>
      <c r="J28" s="10" t="s">
        <v>11</v>
      </c>
      <c r="K28" s="47">
        <v>44000</v>
      </c>
      <c r="L28" s="4">
        <v>50</v>
      </c>
      <c r="M28" s="3">
        <f t="shared" si="0"/>
        <v>2200000</v>
      </c>
    </row>
    <row r="29" spans="1:13" ht="71.400000000000006">
      <c r="A29" s="2">
        <v>28</v>
      </c>
      <c r="B29" s="8">
        <v>33141211</v>
      </c>
      <c r="C29" s="8" t="s">
        <v>74</v>
      </c>
      <c r="D29" s="9" t="s">
        <v>75</v>
      </c>
      <c r="E29" s="9" t="s">
        <v>76</v>
      </c>
      <c r="F29" s="8"/>
      <c r="G29" s="9" t="s">
        <v>77</v>
      </c>
      <c r="H29" s="9" t="s">
        <v>78</v>
      </c>
      <c r="I29" s="8" t="s">
        <v>10</v>
      </c>
      <c r="J29" s="8" t="s">
        <v>11</v>
      </c>
      <c r="K29" s="8">
        <v>150</v>
      </c>
      <c r="L29" s="8">
        <v>7300</v>
      </c>
      <c r="M29" s="3">
        <f t="shared" si="0"/>
        <v>1095000</v>
      </c>
    </row>
    <row r="30" spans="1:13" ht="40.799999999999997">
      <c r="A30" s="2">
        <v>29</v>
      </c>
      <c r="B30" s="2">
        <v>33141211</v>
      </c>
      <c r="C30" s="2" t="s">
        <v>168</v>
      </c>
      <c r="D30" s="9" t="s">
        <v>169</v>
      </c>
      <c r="E30" s="1" t="s">
        <v>170</v>
      </c>
      <c r="F30" s="2"/>
      <c r="G30" s="1" t="s">
        <v>171</v>
      </c>
      <c r="H30" s="1" t="s">
        <v>172</v>
      </c>
      <c r="I30" s="2" t="s">
        <v>10</v>
      </c>
      <c r="J30" s="2" t="s">
        <v>11</v>
      </c>
      <c r="K30" s="47">
        <v>660</v>
      </c>
      <c r="L30" s="4">
        <v>1500</v>
      </c>
      <c r="M30" s="3">
        <f t="shared" si="0"/>
        <v>990000</v>
      </c>
    </row>
    <row r="31" spans="1:13" ht="76.8" customHeight="1">
      <c r="A31" s="2">
        <v>30</v>
      </c>
      <c r="B31" s="2">
        <v>33191510</v>
      </c>
      <c r="C31" s="2" t="s">
        <v>193</v>
      </c>
      <c r="D31" s="9" t="s">
        <v>194</v>
      </c>
      <c r="E31" s="1" t="s">
        <v>195</v>
      </c>
      <c r="F31" s="2"/>
      <c r="G31" s="9" t="s">
        <v>196</v>
      </c>
      <c r="H31" s="1" t="s">
        <v>197</v>
      </c>
      <c r="I31" s="2" t="s">
        <v>10</v>
      </c>
      <c r="J31" s="2" t="s">
        <v>11</v>
      </c>
      <c r="K31" s="47">
        <v>39</v>
      </c>
      <c r="L31" s="4">
        <v>33000</v>
      </c>
      <c r="M31" s="3">
        <f t="shared" si="0"/>
        <v>1287000</v>
      </c>
    </row>
    <row r="32" spans="1:13" ht="85.8" customHeight="1">
      <c r="A32" s="2">
        <v>31</v>
      </c>
      <c r="B32" s="34">
        <v>33141178</v>
      </c>
      <c r="C32" s="8" t="s">
        <v>198</v>
      </c>
      <c r="D32" s="9" t="s">
        <v>199</v>
      </c>
      <c r="E32" s="30" t="s">
        <v>200</v>
      </c>
      <c r="F32" s="34"/>
      <c r="G32" s="9" t="s">
        <v>201</v>
      </c>
      <c r="H32" s="33" t="s">
        <v>202</v>
      </c>
      <c r="I32" s="8" t="s">
        <v>10</v>
      </c>
      <c r="J32" s="8" t="s">
        <v>11</v>
      </c>
      <c r="K32" s="47">
        <v>2400</v>
      </c>
      <c r="L32" s="31">
        <v>100</v>
      </c>
      <c r="M32" s="3">
        <f t="shared" si="0"/>
        <v>240000</v>
      </c>
    </row>
    <row r="33" spans="1:13" ht="19.2" customHeight="1">
      <c r="A33" s="2">
        <v>32</v>
      </c>
      <c r="B33" s="34">
        <v>33141232</v>
      </c>
      <c r="C33" s="34" t="s">
        <v>203</v>
      </c>
      <c r="D33" s="9" t="s">
        <v>204</v>
      </c>
      <c r="E33" s="32" t="s">
        <v>205</v>
      </c>
      <c r="F33" s="34"/>
      <c r="G33" s="9" t="s">
        <v>206</v>
      </c>
      <c r="H33" s="33" t="s">
        <v>207</v>
      </c>
      <c r="I33" s="9" t="s">
        <v>10</v>
      </c>
      <c r="J33" s="30" t="s">
        <v>11</v>
      </c>
      <c r="K33" s="47">
        <v>55000</v>
      </c>
      <c r="L33" s="31">
        <v>10</v>
      </c>
      <c r="M33" s="3">
        <f t="shared" si="0"/>
        <v>550000</v>
      </c>
    </row>
    <row r="34" spans="1:13" ht="40.799999999999997">
      <c r="A34" s="2">
        <v>33</v>
      </c>
      <c r="B34" s="2">
        <v>33141232</v>
      </c>
      <c r="C34" s="2" t="s">
        <v>208</v>
      </c>
      <c r="D34" s="9" t="s">
        <v>209</v>
      </c>
      <c r="E34" s="1" t="s">
        <v>210</v>
      </c>
      <c r="F34" s="2"/>
      <c r="G34" s="9" t="s">
        <v>211</v>
      </c>
      <c r="H34" s="1" t="s">
        <v>212</v>
      </c>
      <c r="I34" s="2" t="s">
        <v>10</v>
      </c>
      <c r="J34" s="2" t="s">
        <v>11</v>
      </c>
      <c r="K34" s="47">
        <v>55000</v>
      </c>
      <c r="L34" s="4">
        <v>10</v>
      </c>
      <c r="M34" s="3">
        <f t="shared" si="0"/>
        <v>550000</v>
      </c>
    </row>
    <row r="35" spans="1:13" ht="61.2">
      <c r="A35" s="2">
        <v>34</v>
      </c>
      <c r="B35" s="2">
        <v>33141173</v>
      </c>
      <c r="C35" s="2" t="s">
        <v>213</v>
      </c>
      <c r="D35" s="9" t="s">
        <v>214</v>
      </c>
      <c r="E35" s="1" t="s">
        <v>215</v>
      </c>
      <c r="F35" s="2"/>
      <c r="G35" s="9" t="s">
        <v>216</v>
      </c>
      <c r="H35" s="1" t="s">
        <v>217</v>
      </c>
      <c r="I35" s="2" t="s">
        <v>10</v>
      </c>
      <c r="J35" s="2" t="s">
        <v>11</v>
      </c>
      <c r="K35" s="47">
        <v>2500</v>
      </c>
      <c r="L35" s="4">
        <v>200</v>
      </c>
      <c r="M35" s="3">
        <f t="shared" si="0"/>
        <v>500000</v>
      </c>
    </row>
    <row r="36" spans="1:13" ht="61.2">
      <c r="A36" s="2">
        <v>35</v>
      </c>
      <c r="B36" s="2">
        <v>33141173</v>
      </c>
      <c r="C36" s="2" t="s">
        <v>218</v>
      </c>
      <c r="D36" s="9" t="s">
        <v>219</v>
      </c>
      <c r="E36" s="1" t="s">
        <v>220</v>
      </c>
      <c r="F36" s="2"/>
      <c r="G36" s="9" t="s">
        <v>221</v>
      </c>
      <c r="H36" s="1" t="s">
        <v>222</v>
      </c>
      <c r="I36" s="2" t="s">
        <v>10</v>
      </c>
      <c r="J36" s="2" t="s">
        <v>11</v>
      </c>
      <c r="K36" s="47">
        <v>2500</v>
      </c>
      <c r="L36" s="4">
        <v>100</v>
      </c>
      <c r="M36" s="3">
        <f t="shared" si="0"/>
        <v>250000</v>
      </c>
    </row>
    <row r="37" spans="1:13" ht="61.2">
      <c r="A37" s="2">
        <v>36</v>
      </c>
      <c r="B37" s="2">
        <v>33151270</v>
      </c>
      <c r="C37" s="2" t="s">
        <v>173</v>
      </c>
      <c r="D37" s="9" t="s">
        <v>174</v>
      </c>
      <c r="E37" s="1" t="s">
        <v>175</v>
      </c>
      <c r="F37" s="2"/>
      <c r="G37" s="1" t="s">
        <v>176</v>
      </c>
      <c r="H37" s="1" t="s">
        <v>177</v>
      </c>
      <c r="I37" s="2" t="s">
        <v>10</v>
      </c>
      <c r="J37" s="2" t="s">
        <v>11</v>
      </c>
      <c r="K37" s="47">
        <v>994</v>
      </c>
      <c r="L37" s="4">
        <v>500</v>
      </c>
      <c r="M37" s="3">
        <f t="shared" si="0"/>
        <v>497000</v>
      </c>
    </row>
    <row r="38" spans="1:13" ht="30.6">
      <c r="A38" s="2">
        <v>37</v>
      </c>
      <c r="B38" s="2">
        <v>33141142</v>
      </c>
      <c r="C38" s="42" t="s">
        <v>178</v>
      </c>
      <c r="D38" s="9" t="s">
        <v>179</v>
      </c>
      <c r="E38" s="1" t="s">
        <v>180</v>
      </c>
      <c r="F38" s="2"/>
      <c r="G38" s="1" t="s">
        <v>181</v>
      </c>
      <c r="H38" s="1" t="s">
        <v>182</v>
      </c>
      <c r="I38" s="2" t="s">
        <v>10</v>
      </c>
      <c r="J38" s="2" t="s">
        <v>11</v>
      </c>
      <c r="K38" s="47">
        <v>645</v>
      </c>
      <c r="L38" s="2">
        <v>1200</v>
      </c>
      <c r="M38" s="3">
        <f t="shared" si="0"/>
        <v>774000</v>
      </c>
    </row>
    <row r="39" spans="1:13" ht="204">
      <c r="A39" s="2">
        <v>38</v>
      </c>
      <c r="B39" s="2">
        <v>33141216</v>
      </c>
      <c r="C39" s="45" t="s">
        <v>159</v>
      </c>
      <c r="D39" s="30" t="s">
        <v>160</v>
      </c>
      <c r="E39" s="1" t="s">
        <v>161</v>
      </c>
      <c r="F39" s="2"/>
      <c r="G39" s="1" t="s">
        <v>162</v>
      </c>
      <c r="H39" s="1" t="s">
        <v>163</v>
      </c>
      <c r="I39" s="1" t="s">
        <v>10</v>
      </c>
      <c r="J39" s="10" t="s">
        <v>11</v>
      </c>
      <c r="K39" s="47">
        <v>55000</v>
      </c>
      <c r="L39" s="4">
        <v>5</v>
      </c>
      <c r="M39" s="3">
        <f t="shared" si="0"/>
        <v>275000</v>
      </c>
    </row>
    <row r="40" spans="1:13" ht="61.2">
      <c r="A40" s="2">
        <v>39</v>
      </c>
      <c r="B40" s="43">
        <v>33141211</v>
      </c>
      <c r="C40" s="45" t="s">
        <v>164</v>
      </c>
      <c r="D40" s="30" t="s">
        <v>165</v>
      </c>
      <c r="E40" s="28" t="s">
        <v>166</v>
      </c>
      <c r="F40" s="43"/>
      <c r="G40" s="28" t="s">
        <v>246</v>
      </c>
      <c r="H40" s="28" t="s">
        <v>167</v>
      </c>
      <c r="I40" s="28" t="s">
        <v>10</v>
      </c>
      <c r="J40" s="50" t="s">
        <v>11</v>
      </c>
      <c r="K40" s="48">
        <v>300000</v>
      </c>
      <c r="L40" s="29">
        <v>15</v>
      </c>
      <c r="M40" s="3">
        <f t="shared" si="0"/>
        <v>4500000</v>
      </c>
    </row>
    <row r="41" spans="1:13" ht="102">
      <c r="A41" s="2">
        <v>40</v>
      </c>
      <c r="B41" s="8">
        <v>33141211</v>
      </c>
      <c r="C41" s="8" t="s">
        <v>241</v>
      </c>
      <c r="D41" s="30" t="s">
        <v>242</v>
      </c>
      <c r="E41" s="8" t="s">
        <v>243</v>
      </c>
      <c r="F41" s="2"/>
      <c r="G41" s="9" t="s">
        <v>244</v>
      </c>
      <c r="H41" s="8" t="s">
        <v>245</v>
      </c>
      <c r="I41" s="8" t="s">
        <v>10</v>
      </c>
      <c r="J41" s="8" t="s">
        <v>11</v>
      </c>
      <c r="K41" s="8">
        <v>550000</v>
      </c>
      <c r="L41" s="4">
        <v>10</v>
      </c>
      <c r="M41" s="3">
        <f t="shared" si="0"/>
        <v>5500000</v>
      </c>
    </row>
    <row r="42" spans="1:13" ht="91.8">
      <c r="A42" s="2">
        <v>41</v>
      </c>
      <c r="B42" s="8">
        <v>33141127</v>
      </c>
      <c r="C42" s="45" t="s">
        <v>146</v>
      </c>
      <c r="D42" s="9" t="s">
        <v>147</v>
      </c>
      <c r="E42" s="30" t="s">
        <v>148</v>
      </c>
      <c r="F42" s="8"/>
      <c r="G42" s="9" t="s">
        <v>149</v>
      </c>
      <c r="H42" s="9" t="s">
        <v>150</v>
      </c>
      <c r="I42" s="8" t="s">
        <v>10</v>
      </c>
      <c r="J42" s="8" t="s">
        <v>11</v>
      </c>
      <c r="K42" s="8">
        <v>7000</v>
      </c>
      <c r="L42" s="8">
        <v>40</v>
      </c>
      <c r="M42" s="3">
        <f t="shared" si="0"/>
        <v>280000</v>
      </c>
    </row>
    <row r="43" spans="1:13" ht="30.6">
      <c r="A43" s="2">
        <v>42</v>
      </c>
      <c r="B43" s="8">
        <v>33141212</v>
      </c>
      <c r="C43" s="8" t="s">
        <v>183</v>
      </c>
      <c r="D43" s="9" t="s">
        <v>184</v>
      </c>
      <c r="E43" s="9" t="s">
        <v>185</v>
      </c>
      <c r="F43" s="2"/>
      <c r="G43" s="9" t="s">
        <v>186</v>
      </c>
      <c r="H43" s="9" t="s">
        <v>187</v>
      </c>
      <c r="I43" s="9" t="s">
        <v>10</v>
      </c>
      <c r="J43" s="30" t="s">
        <v>11</v>
      </c>
      <c r="K43" s="51">
        <v>45000</v>
      </c>
      <c r="L43" s="31">
        <v>12</v>
      </c>
      <c r="M43" s="3">
        <f t="shared" si="0"/>
        <v>540000</v>
      </c>
    </row>
    <row r="44" spans="1:13">
      <c r="A44" s="2">
        <v>43</v>
      </c>
      <c r="B44" s="8">
        <v>33141211</v>
      </c>
      <c r="C44" s="2" t="s">
        <v>223</v>
      </c>
      <c r="D44" s="9" t="s">
        <v>224</v>
      </c>
      <c r="E44" s="32" t="s">
        <v>225</v>
      </c>
      <c r="F44" s="8"/>
      <c r="G44" s="9" t="s">
        <v>226</v>
      </c>
      <c r="H44" s="1" t="s">
        <v>227</v>
      </c>
      <c r="I44" s="8" t="s">
        <v>10</v>
      </c>
      <c r="J44" s="30" t="s">
        <v>11</v>
      </c>
      <c r="K44" s="52">
        <v>4570</v>
      </c>
      <c r="L44" s="31">
        <v>60</v>
      </c>
      <c r="M44" s="3">
        <f t="shared" si="0"/>
        <v>274200</v>
      </c>
    </row>
    <row r="45" spans="1:13" ht="51">
      <c r="A45" s="2">
        <v>44</v>
      </c>
      <c r="B45" s="2">
        <v>33141235</v>
      </c>
      <c r="C45" s="2" t="s">
        <v>254</v>
      </c>
      <c r="D45" s="9" t="s">
        <v>229</v>
      </c>
      <c r="E45" s="1" t="s">
        <v>230</v>
      </c>
      <c r="F45" s="2"/>
      <c r="G45" s="9" t="s">
        <v>250</v>
      </c>
      <c r="H45" s="1" t="s">
        <v>247</v>
      </c>
      <c r="I45" s="2" t="s">
        <v>10</v>
      </c>
      <c r="J45" s="2" t="s">
        <v>11</v>
      </c>
      <c r="K45" s="47">
        <v>2000</v>
      </c>
      <c r="L45" s="4">
        <v>100</v>
      </c>
      <c r="M45" s="3">
        <f t="shared" si="0"/>
        <v>200000</v>
      </c>
    </row>
    <row r="46" spans="1:13" ht="40.799999999999997">
      <c r="A46" s="2">
        <v>45</v>
      </c>
      <c r="B46" s="2">
        <v>33141235</v>
      </c>
      <c r="C46" s="2" t="s">
        <v>228</v>
      </c>
      <c r="D46" s="9" t="s">
        <v>229</v>
      </c>
      <c r="E46" s="1" t="s">
        <v>230</v>
      </c>
      <c r="F46" s="2"/>
      <c r="G46" s="9" t="s">
        <v>249</v>
      </c>
      <c r="H46" s="1" t="s">
        <v>231</v>
      </c>
      <c r="I46" s="2" t="s">
        <v>10</v>
      </c>
      <c r="J46" s="2" t="s">
        <v>11</v>
      </c>
      <c r="K46" s="47">
        <v>2000</v>
      </c>
      <c r="L46" s="4">
        <v>100</v>
      </c>
      <c r="M46" s="3">
        <f t="shared" si="0"/>
        <v>200000</v>
      </c>
    </row>
    <row r="47" spans="1:13" ht="51">
      <c r="A47" s="2">
        <v>46</v>
      </c>
      <c r="B47" s="2">
        <v>33141235</v>
      </c>
      <c r="C47" s="2" t="s">
        <v>255</v>
      </c>
      <c r="D47" s="9" t="s">
        <v>233</v>
      </c>
      <c r="E47" s="1" t="s">
        <v>234</v>
      </c>
      <c r="F47" s="2"/>
      <c r="G47" s="9" t="s">
        <v>252</v>
      </c>
      <c r="H47" s="1" t="s">
        <v>248</v>
      </c>
      <c r="I47" s="2" t="s">
        <v>10</v>
      </c>
      <c r="J47" s="2" t="s">
        <v>11</v>
      </c>
      <c r="K47" s="47">
        <v>2000</v>
      </c>
      <c r="L47" s="4">
        <v>300</v>
      </c>
      <c r="M47" s="3">
        <f t="shared" si="0"/>
        <v>600000</v>
      </c>
    </row>
    <row r="48" spans="1:13" ht="40.799999999999997">
      <c r="A48" s="2">
        <v>47</v>
      </c>
      <c r="B48" s="2">
        <v>33141235</v>
      </c>
      <c r="C48" s="2" t="s">
        <v>232</v>
      </c>
      <c r="D48" s="9" t="s">
        <v>233</v>
      </c>
      <c r="E48" s="1" t="s">
        <v>234</v>
      </c>
      <c r="F48" s="2"/>
      <c r="G48" s="9" t="s">
        <v>251</v>
      </c>
      <c r="H48" s="1" t="s">
        <v>235</v>
      </c>
      <c r="I48" s="2" t="s">
        <v>10</v>
      </c>
      <c r="J48" s="2" t="s">
        <v>11</v>
      </c>
      <c r="K48" s="47">
        <v>2000</v>
      </c>
      <c r="L48" s="4">
        <v>300</v>
      </c>
      <c r="M48" s="3">
        <f t="shared" si="0"/>
        <v>600000</v>
      </c>
    </row>
    <row r="49" spans="1:13">
      <c r="A49" s="8"/>
      <c r="B49" s="8"/>
      <c r="C49" s="8"/>
      <c r="D49" s="30"/>
      <c r="E49" s="8"/>
      <c r="F49" s="2"/>
      <c r="G49" s="9" t="s">
        <v>253</v>
      </c>
      <c r="H49" s="8"/>
      <c r="I49" s="8"/>
      <c r="J49" s="8"/>
      <c r="K49" s="8"/>
      <c r="L49" s="4"/>
      <c r="M49" s="3">
        <f>SUM(M2:M42)</f>
        <v>60859996</v>
      </c>
    </row>
    <row r="50" spans="1:13">
      <c r="A50" s="36"/>
      <c r="B50" s="36"/>
      <c r="C50" s="36"/>
      <c r="D50" s="39"/>
      <c r="E50" s="36"/>
      <c r="F50" s="17"/>
      <c r="G50" s="38"/>
      <c r="H50" s="36"/>
      <c r="I50" s="36"/>
      <c r="J50" s="36"/>
      <c r="K50" s="36"/>
      <c r="L50" s="37"/>
      <c r="M50" s="40"/>
    </row>
    <row r="51" spans="1:13" ht="263.39999999999998" customHeight="1">
      <c r="A51" s="8"/>
      <c r="B51" s="8"/>
      <c r="C51" s="2"/>
      <c r="D51" s="9" t="s">
        <v>37</v>
      </c>
      <c r="E51" s="9" t="s">
        <v>38</v>
      </c>
      <c r="F51" s="8"/>
      <c r="G51" s="10" t="s">
        <v>237</v>
      </c>
      <c r="H51" s="10" t="s">
        <v>238</v>
      </c>
      <c r="I51" s="11"/>
      <c r="J51" s="11"/>
      <c r="K51" s="13"/>
      <c r="L51" s="13"/>
      <c r="M51" s="12"/>
    </row>
    <row r="52" spans="1:13" ht="102">
      <c r="A52" s="8"/>
      <c r="B52" s="8"/>
      <c r="C52" s="2"/>
      <c r="D52" s="9" t="s">
        <v>39</v>
      </c>
      <c r="E52" s="9" t="s">
        <v>40</v>
      </c>
      <c r="F52" s="8"/>
      <c r="G52" s="8" t="s">
        <v>239</v>
      </c>
      <c r="H52" s="8" t="s">
        <v>240</v>
      </c>
      <c r="I52" s="11"/>
      <c r="J52" s="11"/>
      <c r="K52" s="13"/>
      <c r="L52" s="13"/>
      <c r="M52" s="12"/>
    </row>
    <row r="53" spans="1:13">
      <c r="A53" s="14"/>
      <c r="B53" s="14"/>
      <c r="C53" s="14"/>
      <c r="D53" s="15"/>
      <c r="E53" s="16"/>
      <c r="F53" s="14"/>
      <c r="G53" s="17"/>
      <c r="H53" s="17"/>
      <c r="I53" s="14"/>
      <c r="J53" s="14"/>
      <c r="K53" s="19"/>
      <c r="L53" s="19"/>
      <c r="M53" s="18"/>
    </row>
    <row r="54" spans="1:13">
      <c r="A54" s="20"/>
      <c r="B54" s="21" t="s">
        <v>41</v>
      </c>
      <c r="C54" s="20"/>
      <c r="D54" s="22"/>
      <c r="E54" s="23"/>
      <c r="F54" s="20"/>
      <c r="G54" s="22"/>
      <c r="H54" s="22"/>
      <c r="I54" s="20"/>
      <c r="J54" s="20"/>
      <c r="K54" s="25"/>
      <c r="L54" s="25"/>
      <c r="M54" s="24"/>
    </row>
    <row r="55" spans="1:13">
      <c r="A55" s="20"/>
      <c r="B55" s="21" t="s">
        <v>42</v>
      </c>
      <c r="C55" s="20"/>
      <c r="D55" s="22"/>
      <c r="E55" s="23"/>
      <c r="F55" s="20"/>
      <c r="G55" s="22"/>
      <c r="H55" s="22"/>
      <c r="I55" s="20"/>
      <c r="J55" s="20"/>
      <c r="K55" s="25"/>
      <c r="L55" s="25"/>
      <c r="M55" s="24"/>
    </row>
    <row r="56" spans="1:13">
      <c r="A56" s="20"/>
      <c r="B56" s="21"/>
      <c r="C56" s="20"/>
      <c r="D56" s="22"/>
      <c r="E56" s="23"/>
      <c r="F56" s="20"/>
      <c r="G56" s="22"/>
      <c r="H56" s="22"/>
      <c r="I56" s="20"/>
      <c r="J56" s="20"/>
      <c r="K56" s="25"/>
      <c r="L56" s="25"/>
      <c r="M56" s="24"/>
    </row>
    <row r="57" spans="1:13">
      <c r="A57" s="20"/>
      <c r="B57" s="21" t="s">
        <v>43</v>
      </c>
      <c r="C57" s="20"/>
      <c r="D57" s="22"/>
      <c r="E57" s="23"/>
      <c r="F57" s="20"/>
      <c r="G57" s="22"/>
      <c r="H57" s="22"/>
      <c r="I57" s="20"/>
      <c r="J57" s="20"/>
      <c r="K57" s="25"/>
      <c r="L57" s="25"/>
      <c r="M57" s="24"/>
    </row>
    <row r="58" spans="1:13">
      <c r="A58" s="20"/>
      <c r="B58" s="21" t="s">
        <v>44</v>
      </c>
      <c r="C58" s="20"/>
      <c r="D58" s="22"/>
      <c r="E58" s="23"/>
      <c r="F58" s="20"/>
      <c r="G58" s="22"/>
      <c r="H58" s="22"/>
      <c r="I58" s="20"/>
      <c r="J58" s="20"/>
      <c r="K58" s="25"/>
      <c r="L58" s="25"/>
      <c r="M58" s="24"/>
    </row>
    <row r="59" spans="1:13">
      <c r="A59" s="20"/>
      <c r="B59" s="21"/>
      <c r="C59" s="20"/>
      <c r="D59" s="22"/>
      <c r="E59" s="23"/>
      <c r="F59" s="20"/>
      <c r="G59" s="22"/>
      <c r="H59" s="22"/>
      <c r="I59" s="20"/>
      <c r="J59" s="20"/>
      <c r="K59" s="25"/>
      <c r="L59" s="25"/>
      <c r="M59" s="24"/>
    </row>
    <row r="60" spans="1:13">
      <c r="A60" s="20"/>
      <c r="B60" s="21" t="s">
        <v>45</v>
      </c>
      <c r="C60" s="20"/>
      <c r="D60" s="22"/>
      <c r="E60" s="23"/>
      <c r="F60" s="20"/>
      <c r="G60" s="22"/>
      <c r="H60" s="22"/>
      <c r="I60" s="20"/>
      <c r="J60" s="20"/>
      <c r="K60" s="25"/>
      <c r="L60" s="25"/>
      <c r="M60" s="24"/>
    </row>
    <row r="61" spans="1:13">
      <c r="A61" s="20"/>
      <c r="B61" s="21" t="s">
        <v>46</v>
      </c>
      <c r="C61" s="20"/>
      <c r="D61" s="22"/>
      <c r="E61" s="23"/>
      <c r="F61" s="20"/>
      <c r="G61" s="22"/>
      <c r="H61" s="22"/>
      <c r="I61" s="20"/>
      <c r="J61" s="20"/>
      <c r="K61" s="25"/>
      <c r="L61" s="25"/>
      <c r="M61" s="24"/>
    </row>
    <row r="62" spans="1:13">
      <c r="A62" s="20"/>
      <c r="B62" s="20"/>
      <c r="C62" s="20"/>
      <c r="D62" s="22"/>
      <c r="E62" s="23"/>
      <c r="F62" s="20"/>
      <c r="G62" s="22"/>
      <c r="H62" s="22"/>
      <c r="I62" s="20"/>
      <c r="J62" s="20"/>
      <c r="K62" s="25"/>
      <c r="L62" s="25"/>
      <c r="M62" s="24"/>
    </row>
    <row r="63" spans="1:13" ht="102">
      <c r="A63" s="11"/>
      <c r="B63" s="11"/>
      <c r="C63" s="11"/>
      <c r="D63" s="26"/>
      <c r="E63" s="27"/>
      <c r="F63" s="11"/>
      <c r="G63" s="2" t="s">
        <v>47</v>
      </c>
      <c r="H63" s="2" t="s">
        <v>48</v>
      </c>
      <c r="I63" s="11"/>
      <c r="J63" s="11"/>
      <c r="K63" s="13"/>
      <c r="L63" s="13"/>
      <c r="M63" s="12"/>
    </row>
  </sheetData>
  <autoFilter ref="A1:M1">
    <sortState ref="A2:M49">
      <sortCondition ref="D1"/>
    </sortState>
  </autoFilter>
  <pageMargins left="0.2" right="0.21" top="0.22" bottom="0.22" header="0.2" footer="0.2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2025-01-24T06:30:48Z</dcterms:modified>
</cp:coreProperties>
</file>