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1840" windowHeight="13140"/>
  </bookViews>
  <sheets>
    <sheet name="Лист1" sheetId="1" r:id="rId1"/>
    <sheet name="Лист2" sheetId="2" r:id="rId2"/>
    <sheet name="Лист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2" i="1"/>
  <c r="G37" i="1" l="1"/>
</calcChain>
</file>

<file path=xl/sharedStrings.xml><?xml version="1.0" encoding="utf-8"?>
<sst xmlns="http://schemas.openxmlformats.org/spreadsheetml/2006/main" count="114" uniqueCount="84">
  <si>
    <t>Դույլ մետաղական</t>
  </si>
  <si>
    <t>Առաստաղ մաքրող խոզանակ</t>
  </si>
  <si>
    <t>Սպունգներ</t>
  </si>
  <si>
    <t>Ուղղանկյունաձև, երկարությունը 120 մմ, լայնությունը 70մմ, հաստությունը 25մմ, մի կողմից երեսապատված արհեստական կտորով</t>
  </si>
  <si>
    <t>Ապակի մաքրելու կտոր</t>
  </si>
  <si>
    <t>Կահույքի կտոր</t>
  </si>
  <si>
    <t>Խավոտ սրբիչներ, բամբակյա</t>
  </si>
  <si>
    <t>Թղթե անձեռոցիկներ, երկշերտ</t>
  </si>
  <si>
    <t>Կեղտադիմացկուն դռան գորգ</t>
  </si>
  <si>
    <t>Կահույքի փայլեցման միջոց</t>
  </si>
  <si>
    <t>Ապակու հեղուկ</t>
  </si>
  <si>
    <t>Լվացող նյութեր /ժավել /</t>
  </si>
  <si>
    <t>Լվացող նյութեր/ռախշա/</t>
  </si>
  <si>
    <t>Զուգարանների մաքրման նյութեր</t>
  </si>
  <si>
    <t>Օճառ հեղուկ</t>
  </si>
  <si>
    <t>Թափոնների եւ աղբի տարաներ եւ աղբամաններ</t>
  </si>
  <si>
    <t>Զուգարանի թուղթ, ռուլոնով</t>
  </si>
  <si>
    <t>Չափի միավոր</t>
  </si>
  <si>
    <t>քանակ</t>
  </si>
  <si>
    <t>Հ/Հ</t>
  </si>
  <si>
    <t>Անվանում</t>
  </si>
  <si>
    <t>Տեխնիկական բնութագիր</t>
  </si>
  <si>
    <t>հատ</t>
  </si>
  <si>
    <t>Լվացող նյութեր /Ամանի հեղուկ/</t>
  </si>
  <si>
    <t>Անձեռոցիկ, խոհանոցային</t>
  </si>
  <si>
    <t>տուփ</t>
  </si>
  <si>
    <t>լիտր</t>
  </si>
  <si>
    <t>Օդի թարմացուցիչներ /հոտազերծիչ/</t>
  </si>
  <si>
    <t>Քլորի զանգվածային մասը 8-10%,սպիտակեցնող հեղուկ օգտագործել բամբակե գործվածքների սպիտակաեցման, ճենապակյա և նմանատիպ մակերեսների մաքրման և ախտահանման համար պահել 2C-ից ոչ ցածր և 30C ոչ բարձր ջերմաստիճանի պայմաններում; 5 լ տարողությամբ</t>
  </si>
  <si>
    <t xml:space="preserve"> Սպասք լվանալու միջոցներ/մետաղյա պարույր/</t>
  </si>
  <si>
    <t xml:space="preserve">Օճառ, տնտեսական /կապույտ/ </t>
  </si>
  <si>
    <t>Հատակ լվանալու հեղուկ /լամինատի/</t>
  </si>
  <si>
    <t>Ձեռնոց բանվորական</t>
  </si>
  <si>
    <t>զույգ</t>
  </si>
  <si>
    <t>Անձեռոցիկ, թաց</t>
  </si>
  <si>
    <t>Ձեռնոց ռետինե</t>
  </si>
  <si>
    <t xml:space="preserve">Օճառ, տնտեսական /սև/ </t>
  </si>
  <si>
    <t>Տոպրակ աղբի/30լ/</t>
  </si>
  <si>
    <t>Տոպրակ աղբի/120լ/</t>
  </si>
  <si>
    <t xml:space="preserve">Պոլիէթիլենային տոպրակներ նախատեսված կենցաղային աղբի համար, սև կամ գունավոր: Առնվազն 30 լիտր տարողությամբ: Գլանաձև փաթեթավորմամբ՝ փաթեթի մեջ 30հատ: </t>
  </si>
  <si>
    <t>Մեկանգամյա օգտագործման տոպրակ /մեծ/</t>
  </si>
  <si>
    <t>Ձեռնոց նախատեսված բանվորական աշխատանքների համար , հինգ մատանի,գործվածքով,ռեզինե ծածկույթով:</t>
  </si>
  <si>
    <t>1 լ տարողությամբ պլաստիկե տարայով: Անվտանգությունը, մակնիշավորումը և փաթեթավորումը  ՀՀ կառավարության 16.12.2004թ. թիվ 1795-Ն որոշմամբ հաստատված մակերևութաակտիվ միջոցների և  մակերևութաակտիվ նյութեր պարունակող լվացող և մաքրող միջոցների տեխնիկական կանոնների:Ֆերի կամ համարժեք:</t>
  </si>
  <si>
    <t>Դռան գորգ՝ չափսերը՝ 50*70՝ հենքը՝ պոլիսթեր և վուշ, խավը՝ պոլիպրոպիլեն Հիթ-Սեթ (ոլորված), գործվածքի խտությունը 1քմ-ում՝ 512 հաար հանգույց: Գորգերի խավի բարձրությունը 10 մմ, շրջակա միջավայրի համար՝ հակաալերգիկ, հրակայուն:</t>
  </si>
  <si>
    <t>Սփրեյ կահույքի մաքրման, փայլեցման համար 300ml՝. Նախատեսված է փայտե, լամինացված, հղկված, գրանիտե, պողպատե, քվարց մակերեսների մաքրման համար. Պետք է  հեռացնի մատնահետքերը և այլ հետքերը  փայլեցնող միջոց փայտյա կահույքի համար, Աերոզոլային փաթեթվածքով կամ հեղուկի տարրաներով և պետք է ունենա ծաղկային բույր:</t>
  </si>
  <si>
    <t xml:space="preserve">Որակական թիվը (ճարպաթթուների զանգվածը վերահաշվարկված 100 գ կտորի անվանական զանգվածի համար)` ոչ պակաս 78 գ, սոդայանյութերի զանգվածային մասը (վերահաշվարկված ըստ Na2O)` 0,2-ից ոչ ավելի, օճառից անջատված ճարպաթթուների պնդեցման ջերմաստիճանը (տիտրը)` 36-41 0C, նատրիումի քլորիդի զանգվածային մասը` 0,4 %-ից ոչ ավելի, փրփուրի նախնական ծավալը` 350 սմ3-ից ոչ պակաս, անվտանգությունը` Սան Պին 1.2.681-97:Օճառ տնտեսական կապույտ: </t>
  </si>
  <si>
    <t>Օդը թարմացնող միջոց, նախատեսված փակ սենյակի հոտի թարմացման համար, վակումային բալոնկով,թարմ ծաղկային  բուրմունքներով:</t>
  </si>
  <si>
    <t>Մաքրող և ախտահանող փոշի նախատեսված է սալիկապատ մակերևույթների  գազօջախի , կաթսաների արտաքին մակերևույթի մաքրման համար 400-500 գ քաշով</t>
  </si>
  <si>
    <t>Գել, մանրէազերծող, 24ժ պաշտպանություն , ԴՈՄԵՍՏՈՍ կամ համարժեք, բարձր որակի,քաշը`0,5 լիտր</t>
  </si>
  <si>
    <t>Հեղուկ, չափածրարված 1,5 լ տարողությամբ պլաստիկե տարայով: Անվտանգությունը, մակնիշավորումը և փաթեթավորումը  ՀՀ կառավարության 16.12.2004թ. թիվ 1795-Ն որոշմամբ հաստատված Մակերևութաակտիվ միջոցների և  մակերևութաակտիվ նյութեր պարունակող լվացող և մաքրող միջոցների տեխնիկական կանոնների:</t>
  </si>
  <si>
    <t>Ունիվերսալ հեղուկ հատակը լվանալու համար: Անվտանգությունը, մշակումը և փաթեթավորումը՝ ՀՀ կառավարության 2004թ. դեկտեմբերի 16-ի N1795-Ն որոշմամբ հաստատված՝ Մակերևույթաակտիվ միջոցների տեխնիկական կանոնակարգի: 1 լ տարողությամբ</t>
  </si>
  <si>
    <t>Ունիվերսալ հեղուկ հատակը լվանալու համար: Անվտանգությունը, մշակումը և փաթեթավորումը՝ ՀՀ կառավարության 2004թ. դեկտեմբերի 16-ի N1795-Ն որոշմամբ հաստատված՝ Մակերևույթաակտիվ միջոցների տեխնիկական կանոնակարգի՝ Միստր Մուսկուլ կամ համարժեք , 1 լ տարողությամբ</t>
  </si>
  <si>
    <t>Փոշեհավաք խոզանակ միկրոֆիբրայից: Ուլտրա-փափուկ մանրաթելերից պատրաստված խոզանակը պաշտպանում է մակերեսը քերծվածքներից: Հարմար է կահույքի, առաստաղի և գրեթե յուրաքանչյուր մակերեսի փոշին մաքրելու համար: Ընդհանուր փողի երկարությունը 3-5մ՝ փողը մետաղական:</t>
  </si>
  <si>
    <t>Անձեռոցիկներ խոնավ 100-120 հատանոց տուփերով կամ փաթեթներով, փափուկ թղթից։ Անվտանգությունը, մակնշումը և փաթեթավորումը` ըստ ՀՀ կառավարության 2006 թ. հոկտեմբերի 19-ի N 1546-Ն որոշմամբ հաստատված “Կենցաղային և սանիտարահիգիենիկ նշանակության թղթե և քիմիական թելքերից ապրանքներին ներկայացվող պահանջների տեխնիկական կանոնակարգի”։</t>
  </si>
  <si>
    <t>Մետաղյա պարույր նախատեսված սպասքի համար։ Նախատեսված է ափսեների, կաթսաների, գազօջախի, սալիկների և այլ մակերեսների դժվար անցանելի հետքերը մաքրելու համար, այն պատրաստված է հատուկ մետաղական ժապավենից, որը չի ծակում ձեռքերը և քերծվածքներ չի թողնում մակերեսների վրա։Չափսը ՝ տրամագիծը - 7,5 սմ</t>
  </si>
  <si>
    <t>Փափուկ ռետինե տնտեսական  ձեռնոցներ՝  ձեռքերը աղտոտումից պաշտպանելու համար, լվացքի միջոցների եւ մաքրող նյութերի հետ աշխատելու ժամանակ: Ռելյեֆային մակերեսով: Հիմնական նյութ՝  լատեքս: Հաստությունը՝ առնվազն 1 մմ, երկարությունը՝  առնվազն 25-30սմ: Փաթեթի մեջ մեկ զույգ: Չափ՝ M, L: «ՎԻԼԵԴԱ» կամ համարժեք, բարձր որակի:</t>
  </si>
  <si>
    <t>քմ</t>
  </si>
  <si>
    <t>կգ</t>
  </si>
  <si>
    <t>Որակական թիվը (ճարպաթթուների զանգվածը վերահաշվարկված 100 գ կտորի անվանական զանգվածի համար)` ոչ պակաս 78 գ, սոդայանյութերի զանգվածային մասը (վերահաշվարկված ըստ Na2O)` 0,2-ից ոչ ավելի, օճառից անջատված ճարպաթթուների պնդեցման ջերմաստիճանը (տիտրը)` 36-41 0C, նատրիումի քլորիդի զանգվածային մասը` 0,4 %-ից ոչ ավելի, փրփուրի նախնական ծավալը` 350 սմ3-ից ոչ պակաս, անվտանգությունը` Սան Պին:1.2.681-97:  Տնտեսական սև օճառ:</t>
  </si>
  <si>
    <t>Դույլ մետաղյա (10լ.) XIII, XII, ՕH խմբերի նրբաթերթ շիկացինկապատ պողպատից, 0,35-0,55 մմ պողպատի անվանական հաստությամբ, ԳՕՍՏ 20558-82, ԳՕՍՏ 24788-2001 կամ համարժեք</t>
  </si>
  <si>
    <t>Անձեռոցիկներ նախատեսված ապակի մաքրելու համար: Որակը պրեմիում միկրո մանրաթելից /միկրոֆիբրա/ /բարձր որակի/, չափը՝ առնվազն 40*40 սմ: Լաթը խոնավությունը լավ  ներծծող լինի:  Հարմար է բոլոր տեսակի թաց մաքրման համար: Քաշը ոչ պակաս 50 գրամից:</t>
  </si>
  <si>
    <t>Կահույքի մաքրման համար: Որակը պրեմիում միկրո մանրաթելից /միկրոֆիբրա/ /բարձր որակի, փափուկ մազիկներով, չափը 30սմ*30սմ: Քաշը ոչ պակաս 50 գրամից:</t>
  </si>
  <si>
    <t>Վաֆլենման կամ խավոտ սրբիչներ, եգիպտական բամբակյա մանվածքից` 70 սմ-ից ոչ պակաս լայնությամբ, 130 սմ երկարությամբ ԳՕՍՏ 11027-80:     Քաշը ոչ պակաս 80 գրամից:</t>
  </si>
  <si>
    <t>Սեղանի փափուկ երկշերտ անձեռոցիկ` գույնը` սպիտակ, պատրաստված էկոլոգիապես մաքուր ցելյուլոզաից, ալերիգիա չառաջացնող, փաթեթավորումը` թուղթյա տուփերում, յուրաքանչյուրում` 400 հատ, +/- 2 հատ, չափսերը` ոչ պակաս 160 մմ x 200 մմ, քաշովի: Անվտանգությունը, մակնշումը և փաթեթավորումը` ըստ ՀՀ կառավարության 2006 թ. հոկտեմբերի 19-ի N 1546-Ն որոշման</t>
  </si>
  <si>
    <t>Ապակի լվանալու հեղուկ Չափածրարված 0.5 լ տարողությամբ տարաներով: Անվտանգությունը, մակնշումը և փաթեթավորումը` ՀՀ կառավարության 2004 թ. դեկտեմբերի 16 -ի N 1795 -Ն որոշմամբ հաստատված «Մակերևույթաակտիվ միջոցների և Մակերևույթաակտիվ նյութեր պարունակող լվացող և մաքրող միջոցների տեխնիկական կանոնակարգի»  :</t>
  </si>
  <si>
    <t xml:space="preserve">Աղբարկղեր գրասենյակային` պլաստիկից, կամ մետաղական ցանցավոր առնվազն 6լ տարողությամբ, կափարիչով,ավտոմատ ոտքի սեղմակով բացվող  նախատեսված թղթերի և գրասենյակային այլ աղբի համար; </t>
  </si>
  <si>
    <t>Անձեռոցիկ սեղանի` երկշերտ, տարբեր չափերի /բարձրությունը ոչ պակաս 30սմ-ից/, թղթի 1 մ2 մակերեսի զանգվածը՝ 20 գ, խոնավությունը՝ 7,0 %, 100 հատանոց տուփերով, փափուկ թղթից։ Անվտանգությունը, մակնշումը և փաթեթավորումը` ըստ ՀՀ կառավարության 2006 թ. հոկտեմբերի 19-ի N 1546-Ն որոշմամբ հաստատված “Կենցաղային և սանիտարահիգիենիկ նշանակության թղթե և քիմիական  պահանջների տեխնիկական կանոնակարգի”։թելքերից ապրանքներին ներկայացվող</t>
  </si>
  <si>
    <t>Զուգարանի թուղթ 90-ից մինչև 120մմ տրամագծով գլանային փաթեթով (70-ից մինչև 150գ զանգվածով), երկարությունը ոչ պակաս 65մ-ից, պատրաստված գրելու թղթից, լրագրաթղթից և այլ թղթերի թափոններից, թույլատրված սանիտարահիգիենիկ նշանակության ապրանքներ պատրաստվելու համար կամ համարժեք: Անվտանգությունը, փաթեթավորումը և մակնշումը` ըստ ՀՀ կառավարության 2006թ. հոկտեմբերի 19-ի N 1546-Ն որոշմամբ հաստատված &lt;&lt;Կենցաղային և սանիտարահիգիենիկ  նշանակության թղթե քիմիական թելերից  ապրանքներին ներկայացվող պահանջների տեխնիկական  կանոնակարգի&gt;&gt;</t>
  </si>
  <si>
    <t>Պոլիէթիլենային տոպրակ, խոհանոցային օգտագործման չափերը՝ ոչ պակաս 60x90սմ-ից:Յուրաքանչյուր  փաթեթում պետք է լինի 100 հատ՝ 10 տուփ</t>
  </si>
  <si>
    <t>Ավել</t>
  </si>
  <si>
    <t>Գոգաթիակ</t>
  </si>
  <si>
    <t>Հեղուկ օճառի տարա</t>
  </si>
  <si>
    <t>0,5 լիտրանոց, պլաստմասից կամ չժանգոտվող մետաղից, պատից կախվող</t>
  </si>
  <si>
    <t>Մաքրող միջոց</t>
  </si>
  <si>
    <t>Մաքրող միջոց նախատեսված խցանված կոյուղիների համար, 1լիտրանոց տարաներով</t>
  </si>
  <si>
    <t>Լվացող նյութեր</t>
  </si>
  <si>
    <t>Մաքրող հեղուկ պլաստմասե տարայով, քաշը`1լ   մաքրման միջոցը նախատեսված է ժանգը և նստվածքը հեռացնելու համար, հանդիսանում է մանրեասպան, 1 լ:  «Դոմեստոս» կամ համարժեքը։</t>
  </si>
  <si>
    <t>Սենյակի հատակը մաքրելու համար, բնական, տեղական արտադրության, քաշը չոր վիճակում (350-500)գրամ, երկարությունը (85-90)սմ, ավլող մասի լայնքը (35-40)սմ:</t>
  </si>
  <si>
    <t>Աղբը հավաքելու համար, ավելը ձողով. Տարողունակ գոգաթիակ, 27*23սմ+ավել, 104սմ:</t>
  </si>
  <si>
    <t>Միավորի գին</t>
  </si>
  <si>
    <t>ԳՄԱ կոդեր</t>
  </si>
  <si>
    <t>Հատակ լվանալու հեղուկ /սալիկների/</t>
  </si>
  <si>
    <t>Ընդամենը</t>
  </si>
  <si>
    <t xml:space="preserve">Աղբի պոլիէթիլենային տոպրակներ` նախատեսված կենցաղային աղբի համար, սև կամ գունավոր: Առնվազն 120 լիտր տարողությամբ։ Գլանաձև փաթեթավորմամբ՝ փաթեթի մեջ 30հատ: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</si>
</sst>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0"/>
      <name val="GHEA Grapalat"/>
      <family val="3"/>
    </font>
    <font>
      <b/>
      <sz val="10"/>
      <name val="GHEA Grapalat"/>
      <family val="3"/>
    </font>
    <font>
      <b/>
      <sz val="11"/>
      <name val="GHEA Grapalat"/>
      <family val="3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abSelected="1" topLeftCell="A34" workbookViewId="0">
      <selection activeCell="H36" sqref="H36"/>
    </sheetView>
  </sheetViews>
  <sheetFormatPr defaultRowHeight="13.5" x14ac:dyDescent="0.25"/>
  <cols>
    <col min="1" max="1" width="4.7109375" style="3" customWidth="1"/>
    <col min="2" max="2" width="12" style="3" bestFit="1" customWidth="1"/>
    <col min="3" max="3" width="18" style="3" customWidth="1"/>
    <col min="4" max="4" width="8.5703125" style="3" bestFit="1" customWidth="1"/>
    <col min="5" max="5" width="7.85546875" style="3" bestFit="1" customWidth="1"/>
    <col min="6" max="6" width="10.7109375" style="3" bestFit="1" customWidth="1"/>
    <col min="7" max="7" width="12" style="3" customWidth="1"/>
    <col min="8" max="8" width="55.5703125" style="3" customWidth="1"/>
    <col min="9" max="9" width="86.5703125" style="3" customWidth="1"/>
    <col min="10" max="16384" width="9.140625" style="3"/>
  </cols>
  <sheetData>
    <row r="1" spans="1:9" ht="28.5" x14ac:dyDescent="0.25">
      <c r="A1" s="5" t="s">
        <v>19</v>
      </c>
      <c r="B1" s="5" t="s">
        <v>80</v>
      </c>
      <c r="C1" s="5" t="s">
        <v>20</v>
      </c>
      <c r="D1" s="6" t="s">
        <v>17</v>
      </c>
      <c r="E1" s="6" t="s">
        <v>18</v>
      </c>
      <c r="F1" s="6" t="s">
        <v>79</v>
      </c>
      <c r="G1" s="6" t="s">
        <v>82</v>
      </c>
      <c r="H1" s="5" t="s">
        <v>21</v>
      </c>
    </row>
    <row r="2" spans="1:9" ht="57.75" customHeight="1" x14ac:dyDescent="0.25">
      <c r="A2" s="5">
        <v>1</v>
      </c>
      <c r="B2" s="10">
        <v>39224333</v>
      </c>
      <c r="C2" s="1" t="s">
        <v>0</v>
      </c>
      <c r="D2" s="1" t="s">
        <v>22</v>
      </c>
      <c r="E2" s="1">
        <v>15</v>
      </c>
      <c r="F2" s="1">
        <v>2000</v>
      </c>
      <c r="G2" s="1">
        <f>+F2*E2</f>
        <v>30000</v>
      </c>
      <c r="H2" s="1" t="s">
        <v>59</v>
      </c>
    </row>
    <row r="3" spans="1:9" ht="82.5" customHeight="1" x14ac:dyDescent="0.25">
      <c r="A3" s="5">
        <v>2</v>
      </c>
      <c r="B3" s="10">
        <v>39221420</v>
      </c>
      <c r="C3" s="1" t="s">
        <v>1</v>
      </c>
      <c r="D3" s="1" t="s">
        <v>22</v>
      </c>
      <c r="E3" s="2">
        <v>15</v>
      </c>
      <c r="F3" s="2">
        <v>1000</v>
      </c>
      <c r="G3" s="1">
        <f t="shared" ref="G3:G36" si="0">+F3*E3</f>
        <v>15000</v>
      </c>
      <c r="H3" s="1" t="s">
        <v>52</v>
      </c>
    </row>
    <row r="4" spans="1:9" ht="54" customHeight="1" x14ac:dyDescent="0.25">
      <c r="A4" s="5">
        <v>3</v>
      </c>
      <c r="B4" s="10">
        <v>39221490</v>
      </c>
      <c r="C4" s="1" t="s">
        <v>2</v>
      </c>
      <c r="D4" s="1" t="s">
        <v>22</v>
      </c>
      <c r="E4" s="1">
        <v>100</v>
      </c>
      <c r="F4" s="1">
        <v>150</v>
      </c>
      <c r="G4" s="1">
        <f t="shared" si="0"/>
        <v>15000</v>
      </c>
      <c r="H4" s="1" t="s">
        <v>3</v>
      </c>
      <c r="I4" s="4"/>
    </row>
    <row r="5" spans="1:9" ht="60.75" customHeight="1" x14ac:dyDescent="0.25">
      <c r="A5" s="5">
        <v>4</v>
      </c>
      <c r="B5" s="10">
        <v>39221410</v>
      </c>
      <c r="C5" s="2" t="s">
        <v>69</v>
      </c>
      <c r="D5" s="2" t="s">
        <v>22</v>
      </c>
      <c r="E5" s="2">
        <v>60</v>
      </c>
      <c r="F5" s="2">
        <v>1200</v>
      </c>
      <c r="G5" s="1">
        <f t="shared" si="0"/>
        <v>72000</v>
      </c>
      <c r="H5" s="1" t="s">
        <v>77</v>
      </c>
    </row>
    <row r="6" spans="1:9" ht="87" customHeight="1" x14ac:dyDescent="0.25">
      <c r="A6" s="5">
        <v>5</v>
      </c>
      <c r="B6" s="10">
        <v>39522330</v>
      </c>
      <c r="C6" s="1" t="s">
        <v>4</v>
      </c>
      <c r="D6" s="1" t="s">
        <v>22</v>
      </c>
      <c r="E6" s="1">
        <v>100</v>
      </c>
      <c r="F6" s="1">
        <v>350</v>
      </c>
      <c r="G6" s="1">
        <f t="shared" si="0"/>
        <v>35000</v>
      </c>
      <c r="H6" s="7" t="s">
        <v>60</v>
      </c>
    </row>
    <row r="7" spans="1:9" ht="64.5" customHeight="1" x14ac:dyDescent="0.25">
      <c r="A7" s="5">
        <v>6</v>
      </c>
      <c r="B7" s="10">
        <v>39522340</v>
      </c>
      <c r="C7" s="1" t="s">
        <v>5</v>
      </c>
      <c r="D7" s="1" t="s">
        <v>22</v>
      </c>
      <c r="E7" s="1">
        <v>100</v>
      </c>
      <c r="F7" s="1">
        <v>400</v>
      </c>
      <c r="G7" s="1">
        <f t="shared" si="0"/>
        <v>40000</v>
      </c>
      <c r="H7" s="1" t="s">
        <v>61</v>
      </c>
    </row>
    <row r="8" spans="1:9" ht="52.5" customHeight="1" x14ac:dyDescent="0.25">
      <c r="A8" s="5">
        <v>7</v>
      </c>
      <c r="B8" s="10">
        <v>39514100</v>
      </c>
      <c r="C8" s="1" t="s">
        <v>6</v>
      </c>
      <c r="D8" s="1" t="s">
        <v>22</v>
      </c>
      <c r="E8" s="1">
        <v>60</v>
      </c>
      <c r="F8" s="1">
        <v>500</v>
      </c>
      <c r="G8" s="1">
        <f t="shared" si="0"/>
        <v>30000</v>
      </c>
      <c r="H8" s="1" t="s">
        <v>62</v>
      </c>
    </row>
    <row r="9" spans="1:9" ht="108" customHeight="1" x14ac:dyDescent="0.25">
      <c r="A9" s="5">
        <v>8</v>
      </c>
      <c r="B9" s="10">
        <v>39513200</v>
      </c>
      <c r="C9" s="1" t="s">
        <v>7</v>
      </c>
      <c r="D9" s="1" t="s">
        <v>25</v>
      </c>
      <c r="E9" s="1">
        <v>300</v>
      </c>
      <c r="F9" s="1">
        <v>450</v>
      </c>
      <c r="G9" s="1">
        <f t="shared" si="0"/>
        <v>135000</v>
      </c>
      <c r="H9" s="1" t="s">
        <v>63</v>
      </c>
    </row>
    <row r="10" spans="1:9" ht="117" customHeight="1" x14ac:dyDescent="0.25">
      <c r="A10" s="5">
        <v>9</v>
      </c>
      <c r="B10" s="10">
        <v>33141118</v>
      </c>
      <c r="C10" s="1" t="s">
        <v>34</v>
      </c>
      <c r="D10" s="1" t="s">
        <v>25</v>
      </c>
      <c r="E10" s="1">
        <v>100</v>
      </c>
      <c r="F10" s="1">
        <v>600</v>
      </c>
      <c r="G10" s="1">
        <f t="shared" si="0"/>
        <v>60000</v>
      </c>
      <c r="H10" s="1" t="s">
        <v>53</v>
      </c>
    </row>
    <row r="11" spans="1:9" ht="132.75" customHeight="1" x14ac:dyDescent="0.25">
      <c r="A11" s="5">
        <v>10</v>
      </c>
      <c r="B11" s="10">
        <v>33141118</v>
      </c>
      <c r="C11" s="1" t="s">
        <v>24</v>
      </c>
      <c r="D11" s="1" t="s">
        <v>22</v>
      </c>
      <c r="E11" s="2">
        <v>15</v>
      </c>
      <c r="F11" s="2">
        <v>800</v>
      </c>
      <c r="G11" s="1">
        <f t="shared" si="0"/>
        <v>12000</v>
      </c>
      <c r="H11" s="1" t="s">
        <v>66</v>
      </c>
      <c r="I11" s="4"/>
    </row>
    <row r="12" spans="1:9" ht="68.25" customHeight="1" x14ac:dyDescent="0.25">
      <c r="A12" s="5">
        <v>11</v>
      </c>
      <c r="B12" s="10">
        <v>39531800</v>
      </c>
      <c r="C12" s="1" t="s">
        <v>8</v>
      </c>
      <c r="D12" s="1" t="s">
        <v>56</v>
      </c>
      <c r="E12" s="2">
        <v>10.5</v>
      </c>
      <c r="F12" s="2">
        <v>3500</v>
      </c>
      <c r="G12" s="1">
        <f t="shared" si="0"/>
        <v>36750</v>
      </c>
      <c r="H12" s="1" t="s">
        <v>43</v>
      </c>
    </row>
    <row r="13" spans="1:9" ht="85.5" customHeight="1" x14ac:dyDescent="0.25">
      <c r="A13" s="5">
        <v>12</v>
      </c>
      <c r="B13" s="10">
        <v>39812410</v>
      </c>
      <c r="C13" s="1" t="s">
        <v>9</v>
      </c>
      <c r="D13" s="1" t="s">
        <v>22</v>
      </c>
      <c r="E13" s="1">
        <v>30</v>
      </c>
      <c r="F13" s="1">
        <v>1600</v>
      </c>
      <c r="G13" s="1">
        <f t="shared" si="0"/>
        <v>48000</v>
      </c>
      <c r="H13" s="1" t="s">
        <v>44</v>
      </c>
    </row>
    <row r="14" spans="1:9" ht="101.25" customHeight="1" x14ac:dyDescent="0.25">
      <c r="A14" s="5">
        <v>13</v>
      </c>
      <c r="B14" s="10">
        <v>39831100</v>
      </c>
      <c r="C14" s="1" t="s">
        <v>23</v>
      </c>
      <c r="D14" s="1" t="s">
        <v>26</v>
      </c>
      <c r="E14" s="1">
        <v>50</v>
      </c>
      <c r="F14" s="1">
        <v>1000</v>
      </c>
      <c r="G14" s="1">
        <f t="shared" si="0"/>
        <v>50000</v>
      </c>
      <c r="H14" s="1" t="s">
        <v>42</v>
      </c>
    </row>
    <row r="15" spans="1:9" ht="101.25" customHeight="1" x14ac:dyDescent="0.25">
      <c r="A15" s="5">
        <v>14</v>
      </c>
      <c r="B15" s="10">
        <v>39831100</v>
      </c>
      <c r="C15" s="1" t="s">
        <v>10</v>
      </c>
      <c r="D15" s="1" t="s">
        <v>26</v>
      </c>
      <c r="E15" s="1">
        <v>30</v>
      </c>
      <c r="F15" s="1">
        <v>500</v>
      </c>
      <c r="G15" s="1">
        <f t="shared" si="0"/>
        <v>15000</v>
      </c>
      <c r="H15" s="1" t="s">
        <v>64</v>
      </c>
      <c r="I15" s="4"/>
    </row>
    <row r="16" spans="1:9" ht="77.25" customHeight="1" x14ac:dyDescent="0.25">
      <c r="A16" s="5">
        <v>15</v>
      </c>
      <c r="B16" s="10">
        <v>39831100</v>
      </c>
      <c r="C16" s="1" t="s">
        <v>11</v>
      </c>
      <c r="D16" s="1" t="s">
        <v>26</v>
      </c>
      <c r="E16" s="1">
        <v>200</v>
      </c>
      <c r="F16" s="1">
        <v>200</v>
      </c>
      <c r="G16" s="1">
        <f t="shared" si="0"/>
        <v>40000</v>
      </c>
      <c r="H16" s="1" t="s">
        <v>28</v>
      </c>
    </row>
    <row r="17" spans="1:9" ht="63" customHeight="1" x14ac:dyDescent="0.25">
      <c r="A17" s="5">
        <v>16</v>
      </c>
      <c r="B17" s="10">
        <v>39831100</v>
      </c>
      <c r="C17" s="1" t="s">
        <v>12</v>
      </c>
      <c r="D17" s="1" t="s">
        <v>57</v>
      </c>
      <c r="E17" s="1">
        <v>20</v>
      </c>
      <c r="F17" s="1">
        <v>300</v>
      </c>
      <c r="G17" s="1">
        <f t="shared" si="0"/>
        <v>6000</v>
      </c>
      <c r="H17" s="1" t="s">
        <v>47</v>
      </c>
    </row>
    <row r="18" spans="1:9" s="8" customFormat="1" ht="70.5" customHeight="1" x14ac:dyDescent="0.25">
      <c r="A18" s="5">
        <v>17</v>
      </c>
      <c r="B18" s="10">
        <v>39831276</v>
      </c>
      <c r="C18" s="7" t="s">
        <v>13</v>
      </c>
      <c r="D18" s="7" t="s">
        <v>26</v>
      </c>
      <c r="E18" s="7">
        <v>50</v>
      </c>
      <c r="F18" s="7">
        <v>700</v>
      </c>
      <c r="G18" s="1">
        <f t="shared" si="0"/>
        <v>35000</v>
      </c>
      <c r="H18" s="7" t="s">
        <v>48</v>
      </c>
    </row>
    <row r="19" spans="1:9" ht="114.75" customHeight="1" x14ac:dyDescent="0.25">
      <c r="A19" s="5">
        <v>18</v>
      </c>
      <c r="B19" s="10">
        <v>39831246</v>
      </c>
      <c r="C19" s="1" t="s">
        <v>14</v>
      </c>
      <c r="D19" s="2" t="s">
        <v>26</v>
      </c>
      <c r="E19" s="2">
        <v>70</v>
      </c>
      <c r="F19" s="2">
        <v>1000</v>
      </c>
      <c r="G19" s="1">
        <f t="shared" si="0"/>
        <v>70000</v>
      </c>
      <c r="H19" s="1" t="s">
        <v>49</v>
      </c>
    </row>
    <row r="20" spans="1:9" ht="99.75" customHeight="1" x14ac:dyDescent="0.25">
      <c r="A20" s="5">
        <v>19</v>
      </c>
      <c r="B20" s="10">
        <v>39831100</v>
      </c>
      <c r="C20" s="1" t="s">
        <v>81</v>
      </c>
      <c r="D20" s="1" t="s">
        <v>26</v>
      </c>
      <c r="E20" s="1">
        <v>40</v>
      </c>
      <c r="F20" s="1">
        <v>1000</v>
      </c>
      <c r="G20" s="1">
        <f t="shared" si="0"/>
        <v>40000</v>
      </c>
      <c r="H20" s="1" t="s">
        <v>51</v>
      </c>
    </row>
    <row r="21" spans="1:9" ht="77.25" customHeight="1" x14ac:dyDescent="0.25">
      <c r="A21" s="5">
        <v>20</v>
      </c>
      <c r="B21" s="10">
        <v>39831100</v>
      </c>
      <c r="C21" s="1" t="s">
        <v>31</v>
      </c>
      <c r="D21" s="1" t="s">
        <v>26</v>
      </c>
      <c r="E21" s="1">
        <v>40</v>
      </c>
      <c r="F21" s="1">
        <v>1000</v>
      </c>
      <c r="G21" s="1">
        <f t="shared" si="0"/>
        <v>40000</v>
      </c>
      <c r="H21" s="1" t="s">
        <v>50</v>
      </c>
    </row>
    <row r="22" spans="1:9" ht="43.5" customHeight="1" x14ac:dyDescent="0.25">
      <c r="A22" s="5">
        <v>21</v>
      </c>
      <c r="B22" s="10">
        <v>39839200</v>
      </c>
      <c r="C22" s="2" t="s">
        <v>70</v>
      </c>
      <c r="D22" s="2" t="s">
        <v>22</v>
      </c>
      <c r="E22" s="2">
        <v>40</v>
      </c>
      <c r="F22" s="2">
        <v>350</v>
      </c>
      <c r="G22" s="1">
        <f t="shared" si="0"/>
        <v>14000</v>
      </c>
      <c r="H22" s="1" t="s">
        <v>78</v>
      </c>
    </row>
    <row r="23" spans="1:9" ht="43.5" customHeight="1" x14ac:dyDescent="0.25">
      <c r="A23" s="5">
        <v>22</v>
      </c>
      <c r="B23" s="10">
        <v>39831260</v>
      </c>
      <c r="C23" s="1" t="s">
        <v>71</v>
      </c>
      <c r="D23" s="2" t="s">
        <v>22</v>
      </c>
      <c r="E23" s="2">
        <v>20</v>
      </c>
      <c r="F23" s="2">
        <v>1000</v>
      </c>
      <c r="G23" s="1">
        <f t="shared" si="0"/>
        <v>20000</v>
      </c>
      <c r="H23" s="1" t="s">
        <v>72</v>
      </c>
    </row>
    <row r="24" spans="1:9" ht="43.5" customHeight="1" x14ac:dyDescent="0.25">
      <c r="A24" s="5">
        <v>23</v>
      </c>
      <c r="B24" s="10">
        <v>39831100</v>
      </c>
      <c r="C24" s="2" t="s">
        <v>73</v>
      </c>
      <c r="D24" s="2" t="s">
        <v>26</v>
      </c>
      <c r="E24" s="2">
        <v>30</v>
      </c>
      <c r="F24" s="2">
        <v>700</v>
      </c>
      <c r="G24" s="1">
        <f t="shared" si="0"/>
        <v>21000</v>
      </c>
      <c r="H24" s="1" t="s">
        <v>74</v>
      </c>
    </row>
    <row r="25" spans="1:9" ht="69.75" customHeight="1" x14ac:dyDescent="0.25">
      <c r="A25" s="5">
        <v>24</v>
      </c>
      <c r="B25" s="10">
        <v>39831100</v>
      </c>
      <c r="C25" s="2" t="s">
        <v>75</v>
      </c>
      <c r="D25" s="2" t="s">
        <v>26</v>
      </c>
      <c r="E25" s="2">
        <v>30</v>
      </c>
      <c r="F25" s="2">
        <v>1500</v>
      </c>
      <c r="G25" s="1">
        <f t="shared" si="0"/>
        <v>45000</v>
      </c>
      <c r="H25" s="1" t="s">
        <v>76</v>
      </c>
    </row>
    <row r="26" spans="1:9" ht="96" customHeight="1" x14ac:dyDescent="0.25">
      <c r="A26" s="5">
        <v>25</v>
      </c>
      <c r="B26" s="10">
        <v>39711330</v>
      </c>
      <c r="C26" s="1" t="s">
        <v>29</v>
      </c>
      <c r="D26" s="1" t="s">
        <v>22</v>
      </c>
      <c r="E26" s="1">
        <v>60</v>
      </c>
      <c r="F26" s="1">
        <v>130</v>
      </c>
      <c r="G26" s="1">
        <f t="shared" si="0"/>
        <v>7800</v>
      </c>
      <c r="H26" s="1" t="s">
        <v>54</v>
      </c>
    </row>
    <row r="27" spans="1:9" ht="129" customHeight="1" x14ac:dyDescent="0.25">
      <c r="A27" s="5">
        <v>26</v>
      </c>
      <c r="B27" s="10">
        <v>33711480</v>
      </c>
      <c r="C27" s="1" t="s">
        <v>36</v>
      </c>
      <c r="D27" s="1" t="s">
        <v>22</v>
      </c>
      <c r="E27" s="1">
        <v>20</v>
      </c>
      <c r="F27" s="1">
        <v>300</v>
      </c>
      <c r="G27" s="1">
        <f t="shared" si="0"/>
        <v>6000</v>
      </c>
      <c r="H27" s="1" t="s">
        <v>58</v>
      </c>
    </row>
    <row r="28" spans="1:9" ht="121.5" x14ac:dyDescent="0.25">
      <c r="A28" s="5">
        <v>27</v>
      </c>
      <c r="B28" s="10">
        <v>33711480</v>
      </c>
      <c r="C28" s="1" t="s">
        <v>30</v>
      </c>
      <c r="D28" s="2" t="s">
        <v>22</v>
      </c>
      <c r="E28" s="2">
        <v>60</v>
      </c>
      <c r="F28" s="2">
        <v>200</v>
      </c>
      <c r="G28" s="1">
        <f t="shared" si="0"/>
        <v>12000</v>
      </c>
      <c r="H28" s="1" t="s">
        <v>45</v>
      </c>
    </row>
    <row r="29" spans="1:9" ht="78" customHeight="1" x14ac:dyDescent="0.25">
      <c r="A29" s="5">
        <v>28</v>
      </c>
      <c r="B29" s="10">
        <v>34921440</v>
      </c>
      <c r="C29" s="1" t="s">
        <v>15</v>
      </c>
      <c r="D29" s="1" t="s">
        <v>22</v>
      </c>
      <c r="E29" s="1">
        <v>30</v>
      </c>
      <c r="F29" s="1">
        <v>750</v>
      </c>
      <c r="G29" s="1">
        <f t="shared" si="0"/>
        <v>22500</v>
      </c>
      <c r="H29" s="1" t="s">
        <v>65</v>
      </c>
    </row>
    <row r="30" spans="1:9" s="8" customFormat="1" ht="163.5" customHeight="1" x14ac:dyDescent="0.25">
      <c r="A30" s="5">
        <v>29</v>
      </c>
      <c r="B30" s="10">
        <v>33761000</v>
      </c>
      <c r="C30" s="7" t="s">
        <v>16</v>
      </c>
      <c r="D30" s="7" t="s">
        <v>22</v>
      </c>
      <c r="E30" s="7">
        <v>600</v>
      </c>
      <c r="F30" s="7">
        <v>120</v>
      </c>
      <c r="G30" s="1">
        <f t="shared" si="0"/>
        <v>72000</v>
      </c>
      <c r="H30" s="7" t="s">
        <v>67</v>
      </c>
    </row>
    <row r="31" spans="1:9" ht="66" customHeight="1" x14ac:dyDescent="0.25">
      <c r="A31" s="5">
        <v>30</v>
      </c>
      <c r="B31" s="10">
        <v>39811300</v>
      </c>
      <c r="C31" s="1" t="s">
        <v>27</v>
      </c>
      <c r="D31" s="1" t="s">
        <v>22</v>
      </c>
      <c r="E31" s="1">
        <v>100</v>
      </c>
      <c r="F31" s="1">
        <v>650</v>
      </c>
      <c r="G31" s="1">
        <f t="shared" si="0"/>
        <v>65000</v>
      </c>
      <c r="H31" s="1" t="s">
        <v>46</v>
      </c>
    </row>
    <row r="32" spans="1:9" ht="109.5" customHeight="1" x14ac:dyDescent="0.25">
      <c r="A32" s="5">
        <v>31</v>
      </c>
      <c r="B32" s="10">
        <v>18421130</v>
      </c>
      <c r="C32" s="7" t="s">
        <v>35</v>
      </c>
      <c r="D32" s="1" t="s">
        <v>33</v>
      </c>
      <c r="E32" s="7">
        <v>80</v>
      </c>
      <c r="F32" s="7">
        <v>400</v>
      </c>
      <c r="G32" s="1">
        <f t="shared" si="0"/>
        <v>32000</v>
      </c>
      <c r="H32" s="7" t="s">
        <v>55</v>
      </c>
      <c r="I32" s="4"/>
    </row>
    <row r="33" spans="1:8" ht="41.25" customHeight="1" x14ac:dyDescent="0.25">
      <c r="A33" s="5">
        <v>32</v>
      </c>
      <c r="B33" s="10">
        <v>18141100</v>
      </c>
      <c r="C33" s="7" t="s">
        <v>32</v>
      </c>
      <c r="D33" s="1" t="s">
        <v>33</v>
      </c>
      <c r="E33" s="7">
        <v>60</v>
      </c>
      <c r="F33" s="7">
        <v>250</v>
      </c>
      <c r="G33" s="1">
        <f t="shared" si="0"/>
        <v>15000</v>
      </c>
      <c r="H33" s="1" t="s">
        <v>41</v>
      </c>
    </row>
    <row r="34" spans="1:8" ht="72" customHeight="1" x14ac:dyDescent="0.25">
      <c r="A34" s="5">
        <v>33</v>
      </c>
      <c r="B34" s="10">
        <v>19641000</v>
      </c>
      <c r="C34" s="7" t="s">
        <v>37</v>
      </c>
      <c r="D34" s="7" t="s">
        <v>22</v>
      </c>
      <c r="E34" s="7">
        <v>4700</v>
      </c>
      <c r="F34" s="7">
        <v>8</v>
      </c>
      <c r="G34" s="1">
        <f t="shared" si="0"/>
        <v>37600</v>
      </c>
      <c r="H34" s="7" t="s">
        <v>39</v>
      </c>
    </row>
    <row r="35" spans="1:8" ht="66.75" customHeight="1" x14ac:dyDescent="0.25">
      <c r="A35" s="5">
        <v>34</v>
      </c>
      <c r="B35" s="10">
        <v>19641000</v>
      </c>
      <c r="C35" s="7" t="s">
        <v>38</v>
      </c>
      <c r="D35" s="7" t="s">
        <v>22</v>
      </c>
      <c r="E35" s="7">
        <v>1500</v>
      </c>
      <c r="F35" s="7">
        <v>15</v>
      </c>
      <c r="G35" s="1">
        <f t="shared" si="0"/>
        <v>22500</v>
      </c>
      <c r="H35" s="7" t="s">
        <v>83</v>
      </c>
    </row>
    <row r="36" spans="1:8" ht="68.25" customHeight="1" x14ac:dyDescent="0.25">
      <c r="A36" s="5">
        <v>35</v>
      </c>
      <c r="B36" s="10">
        <v>19642000</v>
      </c>
      <c r="C36" s="7" t="s">
        <v>40</v>
      </c>
      <c r="D36" s="7" t="s">
        <v>22</v>
      </c>
      <c r="E36" s="7">
        <v>1000</v>
      </c>
      <c r="F36" s="7">
        <v>90</v>
      </c>
      <c r="G36" s="1">
        <f t="shared" si="0"/>
        <v>90000</v>
      </c>
      <c r="H36" s="1" t="s">
        <v>68</v>
      </c>
    </row>
    <row r="37" spans="1:8" ht="16.5" x14ac:dyDescent="0.25">
      <c r="A37" s="11" t="s">
        <v>82</v>
      </c>
      <c r="B37" s="12"/>
      <c r="C37" s="12"/>
      <c r="D37" s="12"/>
      <c r="E37" s="12"/>
      <c r="F37" s="13"/>
      <c r="G37" s="9">
        <f>SUM(G2:G36)</f>
        <v>1307150</v>
      </c>
      <c r="H37" s="2"/>
    </row>
  </sheetData>
  <mergeCells count="1">
    <mergeCell ref="A37:F37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2025-01-30T11:35:43Z</dcterms:modified>
</cp:coreProperties>
</file>