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40" s="1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2"/>
</calcChain>
</file>

<file path=xl/sharedStrings.xml><?xml version="1.0" encoding="utf-8"?>
<sst xmlns="http://schemas.openxmlformats.org/spreadsheetml/2006/main" count="295" uniqueCount="190">
  <si>
    <t>Չ/հ
Н/Л</t>
  </si>
  <si>
    <t>Միջանցիկ ծածկագիրը ըստ ԳՄԱ դասակարգման
CPV կօդ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</si>
  <si>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</si>
  <si>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</si>
  <si>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</si>
  <si>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</si>
  <si>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</si>
  <si>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</si>
  <si>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</si>
  <si>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</si>
  <si>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</si>
  <si>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Գայլիկոն</t>
  </si>
  <si>
    <t>Сверло</t>
  </si>
  <si>
    <t>Գայլիկոն մետաղի տրամագիծը՝ 4, 5, 6, 8 և 10մմ-անոց</t>
  </si>
  <si>
    <t>հատ</t>
  </si>
  <si>
    <t>штука</t>
  </si>
  <si>
    <t>Գայլիկոն պոբեդիտ 4, 5, 6, 7, 8 և 10մմ-անոց</t>
  </si>
  <si>
    <t>Գնդիկ փական</t>
  </si>
  <si>
    <t>Шаровой клапан</t>
  </si>
  <si>
    <t>Գնդիկ փական թիթեռնիկով R251x003   F/F 1/2, լատունից</t>
  </si>
  <si>
    <t>шаровой кран с бабочкой R251x003   F/F 1/2, из латуни</t>
  </si>
  <si>
    <t>Գնդիկ փական  R859 x 325, 3/4 “  X 3/4 “ լատունից</t>
  </si>
  <si>
    <t>Кран шаровой R859 x 325, 3/4" X 3/4" из латуни</t>
  </si>
  <si>
    <t>Դարակի փական</t>
  </si>
  <si>
    <t>Замок ящика</t>
  </si>
  <si>
    <t>замок полки</t>
  </si>
  <si>
    <t xml:space="preserve">Դռան փական </t>
  </si>
  <si>
    <t>Дверной замок</t>
  </si>
  <si>
    <t>Դռան փական  ալյումինե դռների համար առանց միջուկի</t>
  </si>
  <si>
    <t>Дверной замок для алюминиевых дверей без сердцевины</t>
  </si>
  <si>
    <t>Դռան փական  ՊՎՔ դռների համար առանց միջուկի</t>
  </si>
  <si>
    <t>Եռակցման Էլեկտրոդ</t>
  </si>
  <si>
    <t>Сварочный электрод</t>
  </si>
  <si>
    <t>Եռակցման Էլեկտրոդ  N 3, N 4,</t>
  </si>
  <si>
    <t>կգ</t>
  </si>
  <si>
    <t>кг</t>
  </si>
  <si>
    <t>Երկարացման լարի վարդակ</t>
  </si>
  <si>
    <t>Розетка удлинителя</t>
  </si>
  <si>
    <t>Երկարացման լարի վարդակ 3 տեղանի հողանցումով, 16 Ա, 220 վոլտ</t>
  </si>
  <si>
    <t>розетка удлинитель с 3 позиционным заземлением 16 Ա, 220 վոլտ</t>
  </si>
  <si>
    <t>Երկարացման լարի վարդակ  4 տեղանի հողանցումով 16 Ա, 220 վոլտ</t>
  </si>
  <si>
    <t>розетка удлинитель с 3 позиционным заземлением 16 Ա, 220 волт</t>
  </si>
  <si>
    <t>Խրոց</t>
  </si>
  <si>
    <t>Вилка</t>
  </si>
  <si>
    <t>Խրոց հողանցումով 16 Ա, 220 վոլտ</t>
  </si>
  <si>
    <t>вилка с заземлением  16 Ա, 220 волт</t>
  </si>
  <si>
    <t>Ծորակ</t>
  </si>
  <si>
    <t>Кран</t>
  </si>
  <si>
    <t xml:space="preserve">Ծորակ կարապ 2 տեղանի </t>
  </si>
  <si>
    <t>Կտրող սկավառակ</t>
  </si>
  <si>
    <t>Режущий диск</t>
  </si>
  <si>
    <t>Կտրող սկավառակ 230 x 1,9</t>
  </si>
  <si>
    <t>режущий диск 230 x 1,9</t>
  </si>
  <si>
    <t>Կտրող սկավառակ 125 x 1</t>
  </si>
  <si>
    <t>Հաղորդալար</t>
  </si>
  <si>
    <t>Հաղորդալար պղնձե բազմալար 2x1.5մմ</t>
  </si>
  <si>
    <t>մ</t>
  </si>
  <si>
    <t>м</t>
  </si>
  <si>
    <t>Հաղորդալար պղնձե բազմալար 2x2.5մմ</t>
  </si>
  <si>
    <t>Հաղորդալար պղնձե երկշերտ մեկուսիչով, բազմալար 2x2.5մմ</t>
  </si>
  <si>
    <t>проволка многожильный с двухслойной медной изоляцией 2x2.5мм</t>
  </si>
  <si>
    <t>Հաղորդալար պղնձե բազմալար 2x4մմ</t>
  </si>
  <si>
    <t>проволка медный многожильный 2x4мм</t>
  </si>
  <si>
    <t>Հաղորդալար պղնձե երկշերտ մեկուսիչով, բազմալար 3x2.5 մմ</t>
  </si>
  <si>
    <t>проволка многожильный с двухслойной  медной изоляцией 3x2.5 мм</t>
  </si>
  <si>
    <t>Ձեռնոց</t>
  </si>
  <si>
    <t>Перчатки</t>
  </si>
  <si>
    <t>Ձեռնոց աշխատանքային կտորից ռետինով ծածկված, 10“, նարիջագույն</t>
  </si>
  <si>
    <t>перчатка рабочая тканевная с резиновым покрытием 10“ , оранжевая</t>
  </si>
  <si>
    <t>Ձուգարանակոնքի գոֆռե</t>
  </si>
  <si>
    <t>Гофре унитаза</t>
  </si>
  <si>
    <t xml:space="preserve">Ձուգարանակոնքի գոֆռե </t>
  </si>
  <si>
    <t>Ճիլոպ լայն</t>
  </si>
  <si>
    <t>Тряпка широкая</t>
  </si>
  <si>
    <t xml:space="preserve">Բամբակյա թելիկներով ճիլոպ, փռված վիճակում 80x30սմ, ծալվելով երկարությունը կիսվում է,  ծալվող մասը խտացված մինչև 16սմ, տիսմայով կարված, ամրացված, ծայրերը՝ 10սմ-ի վրա տիսմայով կարված, ամրացված: </t>
  </si>
  <si>
    <t>Тряпка для мытья полов из хлопчатобумажной пряжи, в развернутом виде 80х30см, длина в сложенном виде делится, часть сложения уплотнена до 16см, прострочено тисмой, закреплено, края на 10см прошиты и закреплены тисмой.</t>
  </si>
  <si>
    <t>Ճկուն խողովակ</t>
  </si>
  <si>
    <t>Гибкий шланг</t>
  </si>
  <si>
    <t>զույգ</t>
  </si>
  <si>
    <t>пара</t>
  </si>
  <si>
    <t>Պոլիէթիլենային բալոն 5լ</t>
  </si>
  <si>
    <t>Полиэтиленовый балон 5л</t>
  </si>
  <si>
    <t>5լ տարողությամբ, սպիտակ գույնի չթափանցող, ներառյալ խցանը, կախիչի ձևով բռնակով, բերանի տրամագիծը 4,5-5սմ:</t>
  </si>
  <si>
    <t>Емкость 5л, белого цвета непрозрачная, включая пробку, с откидной ручкой, диаметр горла 4,5-5см..</t>
  </si>
  <si>
    <t>Պոլիէթիլենային շիշ 0,5լ</t>
  </si>
  <si>
    <t>Полиэтиленовая бутылка 0,5л</t>
  </si>
  <si>
    <t>0,5լ տարողությամբ, թափանցիկ, ներառյալ խցանը:</t>
  </si>
  <si>
    <t>Емкость 0,5л, белого цвета прозрачная,  включая пробку:</t>
  </si>
  <si>
    <t>Ջրի փական</t>
  </si>
  <si>
    <t>Клапан воды</t>
  </si>
  <si>
    <t>Գնդիկային փական նիկելից 1/2 F.L.M (թիթեռ)</t>
  </si>
  <si>
    <t>никелевый шаровой клапан 1/2 F.L.M (бабочка)</t>
  </si>
  <si>
    <t>Սիլիկոն</t>
  </si>
  <si>
    <t>Силикон</t>
  </si>
  <si>
    <t>Սիլիկոն 280մլ թափանցիկ և սպիտակ</t>
  </si>
  <si>
    <t>Силикон 280мл порозрачный и белый</t>
  </si>
  <si>
    <t>Վարդակ</t>
  </si>
  <si>
    <t>Розетка</t>
  </si>
  <si>
    <t>Վարդակ 2 տեղանի հողանցումով կերամիկական միջուկով 16 Ա, 220 վոլտ</t>
  </si>
  <si>
    <t>розетка 2-позиционная с керамическим сердечником 16А ,220 вольт</t>
  </si>
  <si>
    <t>Փականի միջուկ</t>
  </si>
  <si>
    <t>Ядро замка</t>
  </si>
  <si>
    <t>Փոշու շոր</t>
  </si>
  <si>
    <t>Тряпка для пыли</t>
  </si>
  <si>
    <t>100% բամբակյա խավավոր սրբիչի կտորից,1քմ-ի քաշը ոչ պակաս քան 800գր, չափսերը՝ 30x30սմ, եզրերը ծալված, կրկնակի կարով: Գույնը սպիտակ:</t>
  </si>
  <si>
    <t>Тряпка для пыли, изготовлено из 100% хлопковый ткань с ворсом, вес 1 кв.м не менее 800г, размер 30х30см, края подвернуты, двойная строчка. Цвет белый.</t>
  </si>
  <si>
    <t>18141100/501</t>
  </si>
  <si>
    <t>19642100/505</t>
  </si>
  <si>
    <t>19642100/506</t>
  </si>
  <si>
    <t>31331270/501</t>
  </si>
  <si>
    <t>31331270/502</t>
  </si>
  <si>
    <t>31331270/503</t>
  </si>
  <si>
    <t>31331270/504</t>
  </si>
  <si>
    <t>31331270/505</t>
  </si>
  <si>
    <t>31684400/501</t>
  </si>
  <si>
    <t>31684400/502</t>
  </si>
  <si>
    <t>31684400/503</t>
  </si>
  <si>
    <t>31686100/501</t>
  </si>
  <si>
    <t>39522250/501</t>
  </si>
  <si>
    <t>39831283/501</t>
  </si>
  <si>
    <t>42131120/501</t>
  </si>
  <si>
    <t>42131120/502</t>
  </si>
  <si>
    <t>42131120/503</t>
  </si>
  <si>
    <t>44111446/501</t>
  </si>
  <si>
    <t>44112730/501</t>
  </si>
  <si>
    <t>44112730/502</t>
  </si>
  <si>
    <t>44163210/501</t>
  </si>
  <si>
    <t>44163280/501</t>
  </si>
  <si>
    <t>44163280/502</t>
  </si>
  <si>
    <t>44163280/503</t>
  </si>
  <si>
    <t>44311180/501</t>
  </si>
  <si>
    <t>44411100/501</t>
  </si>
  <si>
    <t>44411100/502</t>
  </si>
  <si>
    <t>44411100/503</t>
  </si>
  <si>
    <t>44411100/504</t>
  </si>
  <si>
    <t>44411100/505</t>
  </si>
  <si>
    <t>44411100/506</t>
  </si>
  <si>
    <t>44511343/501</t>
  </si>
  <si>
    <t>44511343/502</t>
  </si>
  <si>
    <t>44521120/501</t>
  </si>
  <si>
    <t>44521120/502</t>
  </si>
  <si>
    <t>44521121/501</t>
  </si>
  <si>
    <t>44521121/502</t>
  </si>
  <si>
    <t>44521150/501</t>
  </si>
  <si>
    <t>режущий диск 125 x 1</t>
  </si>
  <si>
    <t>Гибкий шланг с конами 1/2 дюйма, длина 40см</t>
  </si>
  <si>
    <t>Гибкий шланг с конами 1/2 дюйма, длина 60см</t>
  </si>
  <si>
    <t xml:space="preserve">Մետաղական խողովակ, ճկվող, ծայրերը 1/2 դույմ, երկարությունը  40սմ </t>
  </si>
  <si>
    <t xml:space="preserve">Մետաղական խողովակ, ճկվող, ծայրերը 1/2 դույմ, երկարությունը 60սմ </t>
  </si>
  <si>
    <t>Մետաղական խողովակ, ճկվոց, ծորակ խառնիչի, երկարությունը 60սմ</t>
  </si>
  <si>
    <t>Гибкий шланг для крана, длина 60см</t>
  </si>
  <si>
    <t>сварочный электрод   N 3, N 4,</t>
  </si>
  <si>
    <t>1 месный кран для раковины, из латуни</t>
  </si>
  <si>
    <t>Ծորակ 1 տեղանի, լվացարանի, ներքևի, լատունից</t>
  </si>
  <si>
    <t>Ծորակ, լոգասենյանի, ցնցուղով, լատունից</t>
  </si>
  <si>
    <t>смеситель для душа ванной, из латуни</t>
  </si>
  <si>
    <t>Ծորակ- խառնիչ  խոհանոցի, պատի, գնդիկավոր,  լատունից</t>
  </si>
  <si>
    <t>смеситель для кухни, настенный, шаровой, из латунии</t>
  </si>
  <si>
    <t>Ծորակ - խառնիչ 2 տեղանի, պատի,   լատունից</t>
  </si>
  <si>
    <t>кран лебедь 2-местный</t>
  </si>
  <si>
    <t>2-местный настенный кран из латуни</t>
  </si>
  <si>
    <t>Ծորակ պատին ամրացվող, 1 տեղանի, լատունից</t>
  </si>
  <si>
    <t>1-местный настенный кран, из латунный</t>
  </si>
  <si>
    <t>Сверло для метталлов, диаметры 4,5,6,8 10мм</t>
  </si>
  <si>
    <t>Сверло победитовый 4,5,6,7,8 10мм</t>
  </si>
  <si>
    <t>Дверной замок  для дверей из МДФ без сердцевины</t>
  </si>
  <si>
    <t xml:space="preserve">Դռան փականի միջուկ, 70 մմ, լատունից, 5 բանալիով </t>
  </si>
  <si>
    <t xml:space="preserve">Դռան փականի միջուկ, 90 մմ, լատունից, 5 բանալիով </t>
  </si>
  <si>
    <t>Сердцевина дверного замка 70мм, из латуньи, с 5 ключами</t>
  </si>
  <si>
    <t>Сердцевина дверного замка 90мм, из латуньи, с 5 ключами</t>
  </si>
  <si>
    <t>провод медный  многожильный 2x2.5мм</t>
  </si>
  <si>
    <t>проволка меднный многожильный 2x1.5мм</t>
  </si>
  <si>
    <t>Ընդհանուր պայմաններ բոլոր չափաբաժինների համար`</t>
  </si>
  <si>
    <t>Общие условия для всех лотов:</t>
  </si>
  <si>
    <r>
      <rPr>
        <b/>
        <sz val="14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</si>
  <si>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14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</si>
  <si>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</si>
  <si>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</si>
  <si>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60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</si>
  <si>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60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</si>
  <si>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</si>
  <si>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</si>
  <si>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</si>
  <si>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</si>
  <si>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</si>
  <si>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</si>
  <si>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</si>
  <si>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</si>
  <si>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Электропровод</t>
  </si>
  <si>
    <t>*** Ապրանքային նշանը և(կամ) մոդելը 
*** Товарный знак и/или модель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</si>
</sst>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b/>
      <sz val="14"/>
      <name val="Arial Unicode"/>
      <family val="2"/>
      <charset val="204"/>
    </font>
    <font>
      <b/>
      <sz val="8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4"/>
  <sheetViews>
    <sheetView tabSelected="1" topLeftCell="A38" zoomScale="85" zoomScaleNormal="85" workbookViewId="0">
      <selection activeCell="F63" sqref="F63"/>
    </sheetView>
  </sheetViews>
  <sheetFormatPr defaultColWidth="9.109375" defaultRowHeight="10.199999999999999"/>
  <cols>
    <col min="1" max="2" width="13.109375" style="7" customWidth="1"/>
    <col min="3" max="3" width="16.44140625" style="3" customWidth="1"/>
    <col min="4" max="4" width="13.109375" style="3" customWidth="1"/>
    <col min="5" max="5" width="14.5546875" style="3" customWidth="1"/>
    <col min="6" max="6" width="13.109375" style="3" customWidth="1"/>
    <col min="7" max="8" width="42.33203125" style="3" customWidth="1"/>
    <col min="9" max="9" width="12.6640625" style="7" customWidth="1"/>
    <col min="10" max="10" width="11.21875" style="7" customWidth="1"/>
    <col min="11" max="13" width="11.44140625" style="7" customWidth="1"/>
    <col min="14" max="16384" width="9.109375" style="3"/>
  </cols>
  <sheetData>
    <row r="1" spans="1:13" ht="91.8">
      <c r="A1" s="1" t="s">
        <v>0</v>
      </c>
      <c r="B1" s="1" t="s">
        <v>1</v>
      </c>
      <c r="C1" s="2" t="s">
        <v>1</v>
      </c>
      <c r="D1" s="2" t="s">
        <v>2</v>
      </c>
      <c r="E1" s="2" t="s">
        <v>3</v>
      </c>
      <c r="F1" s="2" t="s">
        <v>189</v>
      </c>
      <c r="G1" s="2" t="s">
        <v>4</v>
      </c>
      <c r="H1" s="2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</row>
    <row r="2" spans="1:13">
      <c r="A2" s="1">
        <v>1</v>
      </c>
      <c r="B2" s="1">
        <v>44511343</v>
      </c>
      <c r="C2" s="4" t="s">
        <v>137</v>
      </c>
      <c r="D2" s="2" t="s">
        <v>11</v>
      </c>
      <c r="E2" s="2" t="s">
        <v>12</v>
      </c>
      <c r="F2" s="2"/>
      <c r="G2" s="2" t="s">
        <v>13</v>
      </c>
      <c r="H2" s="2" t="s">
        <v>163</v>
      </c>
      <c r="I2" s="1" t="s">
        <v>14</v>
      </c>
      <c r="J2" s="1" t="s">
        <v>15</v>
      </c>
      <c r="K2" s="1">
        <v>1500</v>
      </c>
      <c r="L2" s="1">
        <v>25</v>
      </c>
      <c r="M2" s="1">
        <f>K2*L2</f>
        <v>37500</v>
      </c>
    </row>
    <row r="3" spans="1:13">
      <c r="A3" s="1">
        <v>2</v>
      </c>
      <c r="B3" s="1">
        <v>44511343</v>
      </c>
      <c r="C3" s="4" t="s">
        <v>138</v>
      </c>
      <c r="D3" s="2" t="s">
        <v>11</v>
      </c>
      <c r="E3" s="2" t="s">
        <v>12</v>
      </c>
      <c r="F3" s="2"/>
      <c r="G3" s="2" t="s">
        <v>16</v>
      </c>
      <c r="H3" s="2" t="s">
        <v>164</v>
      </c>
      <c r="I3" s="1" t="s">
        <v>14</v>
      </c>
      <c r="J3" s="1" t="s">
        <v>15</v>
      </c>
      <c r="K3" s="1">
        <v>600</v>
      </c>
      <c r="L3" s="1">
        <v>18</v>
      </c>
      <c r="M3" s="1">
        <f t="shared" ref="M3:M39" si="0">K3*L3</f>
        <v>10800</v>
      </c>
    </row>
    <row r="4" spans="1:13">
      <c r="A4" s="1">
        <v>3</v>
      </c>
      <c r="B4" s="1">
        <v>42131120</v>
      </c>
      <c r="C4" s="4" t="s">
        <v>120</v>
      </c>
      <c r="D4" s="2" t="s">
        <v>17</v>
      </c>
      <c r="E4" s="2" t="s">
        <v>18</v>
      </c>
      <c r="F4" s="2"/>
      <c r="G4" s="2" t="s">
        <v>19</v>
      </c>
      <c r="H4" s="2" t="s">
        <v>20</v>
      </c>
      <c r="I4" s="1" t="s">
        <v>14</v>
      </c>
      <c r="J4" s="1" t="s">
        <v>15</v>
      </c>
      <c r="K4" s="1">
        <v>3000</v>
      </c>
      <c r="L4" s="1">
        <v>20</v>
      </c>
      <c r="M4" s="1">
        <f t="shared" si="0"/>
        <v>60000</v>
      </c>
    </row>
    <row r="5" spans="1:13">
      <c r="A5" s="1">
        <v>4</v>
      </c>
      <c r="B5" s="1">
        <v>42131120</v>
      </c>
      <c r="C5" s="4" t="s">
        <v>121</v>
      </c>
      <c r="D5" s="2" t="s">
        <v>17</v>
      </c>
      <c r="E5" s="2" t="s">
        <v>18</v>
      </c>
      <c r="F5" s="2"/>
      <c r="G5" s="2" t="s">
        <v>21</v>
      </c>
      <c r="H5" s="2" t="s">
        <v>22</v>
      </c>
      <c r="I5" s="1" t="s">
        <v>14</v>
      </c>
      <c r="J5" s="1" t="s">
        <v>15</v>
      </c>
      <c r="K5" s="1">
        <v>6200</v>
      </c>
      <c r="L5" s="1">
        <v>10</v>
      </c>
      <c r="M5" s="1">
        <f t="shared" si="0"/>
        <v>62000</v>
      </c>
    </row>
    <row r="6" spans="1:13">
      <c r="A6" s="1">
        <v>5</v>
      </c>
      <c r="B6" s="1">
        <v>44521150</v>
      </c>
      <c r="C6" s="4" t="s">
        <v>143</v>
      </c>
      <c r="D6" s="2" t="s">
        <v>23</v>
      </c>
      <c r="E6" s="2" t="s">
        <v>24</v>
      </c>
      <c r="F6" s="2"/>
      <c r="G6" s="2" t="s">
        <v>23</v>
      </c>
      <c r="H6" s="2" t="s">
        <v>25</v>
      </c>
      <c r="I6" s="1" t="s">
        <v>14</v>
      </c>
      <c r="J6" s="1" t="s">
        <v>15</v>
      </c>
      <c r="K6" s="1">
        <v>270</v>
      </c>
      <c r="L6" s="1">
        <v>100</v>
      </c>
      <c r="M6" s="1">
        <f t="shared" si="0"/>
        <v>27000</v>
      </c>
    </row>
    <row r="7" spans="1:13">
      <c r="A7" s="1">
        <v>6</v>
      </c>
      <c r="B7" s="1">
        <v>44521120</v>
      </c>
      <c r="C7" s="4" t="s">
        <v>139</v>
      </c>
      <c r="D7" s="2" t="s">
        <v>26</v>
      </c>
      <c r="E7" s="2" t="s">
        <v>27</v>
      </c>
      <c r="F7" s="2"/>
      <c r="G7" s="2" t="s">
        <v>28</v>
      </c>
      <c r="H7" s="2" t="s">
        <v>29</v>
      </c>
      <c r="I7" s="1" t="s">
        <v>14</v>
      </c>
      <c r="J7" s="1" t="s">
        <v>15</v>
      </c>
      <c r="K7" s="1">
        <v>1900</v>
      </c>
      <c r="L7" s="1">
        <v>10</v>
      </c>
      <c r="M7" s="1">
        <f t="shared" si="0"/>
        <v>19000</v>
      </c>
    </row>
    <row r="8" spans="1:13">
      <c r="A8" s="1">
        <v>7</v>
      </c>
      <c r="B8" s="1">
        <v>44521120</v>
      </c>
      <c r="C8" s="4" t="s">
        <v>140</v>
      </c>
      <c r="D8" s="2" t="s">
        <v>26</v>
      </c>
      <c r="E8" s="2" t="s">
        <v>27</v>
      </c>
      <c r="F8" s="2"/>
      <c r="G8" s="2" t="s">
        <v>30</v>
      </c>
      <c r="H8" s="2" t="s">
        <v>165</v>
      </c>
      <c r="I8" s="1" t="s">
        <v>14</v>
      </c>
      <c r="J8" s="1" t="s">
        <v>15</v>
      </c>
      <c r="K8" s="1">
        <v>1700</v>
      </c>
      <c r="L8" s="1">
        <v>10</v>
      </c>
      <c r="M8" s="1">
        <f t="shared" si="0"/>
        <v>17000</v>
      </c>
    </row>
    <row r="9" spans="1:13" ht="20.399999999999999">
      <c r="A9" s="1">
        <v>8</v>
      </c>
      <c r="B9" s="6">
        <v>44311180</v>
      </c>
      <c r="C9" s="4" t="s">
        <v>130</v>
      </c>
      <c r="D9" s="2" t="s">
        <v>31</v>
      </c>
      <c r="E9" s="2" t="s">
        <v>32</v>
      </c>
      <c r="F9" s="2"/>
      <c r="G9" s="2" t="s">
        <v>33</v>
      </c>
      <c r="H9" s="2" t="s">
        <v>151</v>
      </c>
      <c r="I9" s="1" t="s">
        <v>34</v>
      </c>
      <c r="J9" s="1" t="s">
        <v>35</v>
      </c>
      <c r="K9" s="1">
        <v>4650</v>
      </c>
      <c r="L9" s="1">
        <v>33</v>
      </c>
      <c r="M9" s="1">
        <f t="shared" si="0"/>
        <v>153450</v>
      </c>
    </row>
    <row r="10" spans="1:13" ht="20.399999999999999">
      <c r="A10" s="1">
        <v>9</v>
      </c>
      <c r="B10" s="1">
        <v>31684400</v>
      </c>
      <c r="C10" s="4" t="s">
        <v>114</v>
      </c>
      <c r="D10" s="2" t="s">
        <v>36</v>
      </c>
      <c r="E10" s="2" t="s">
        <v>37</v>
      </c>
      <c r="F10" s="2"/>
      <c r="G10" s="2" t="s">
        <v>38</v>
      </c>
      <c r="H10" s="2" t="s">
        <v>39</v>
      </c>
      <c r="I10" s="1" t="s">
        <v>14</v>
      </c>
      <c r="J10" s="1" t="s">
        <v>15</v>
      </c>
      <c r="K10" s="1">
        <v>780</v>
      </c>
      <c r="L10" s="1">
        <v>20</v>
      </c>
      <c r="M10" s="1">
        <f t="shared" si="0"/>
        <v>15600</v>
      </c>
    </row>
    <row r="11" spans="1:13" ht="20.399999999999999">
      <c r="A11" s="1">
        <v>10</v>
      </c>
      <c r="B11" s="1">
        <v>31684400</v>
      </c>
      <c r="C11" s="4" t="s">
        <v>115</v>
      </c>
      <c r="D11" s="2" t="s">
        <v>36</v>
      </c>
      <c r="E11" s="2" t="s">
        <v>37</v>
      </c>
      <c r="F11" s="2"/>
      <c r="G11" s="2" t="s">
        <v>40</v>
      </c>
      <c r="H11" s="2" t="s">
        <v>41</v>
      </c>
      <c r="I11" s="1" t="s">
        <v>14</v>
      </c>
      <c r="J11" s="1" t="s">
        <v>15</v>
      </c>
      <c r="K11" s="1">
        <v>1150</v>
      </c>
      <c r="L11" s="1">
        <v>20</v>
      </c>
      <c r="M11" s="1">
        <f t="shared" si="0"/>
        <v>23000</v>
      </c>
    </row>
    <row r="12" spans="1:13">
      <c r="A12" s="1">
        <v>11</v>
      </c>
      <c r="B12" s="1">
        <v>31686100</v>
      </c>
      <c r="C12" s="4" t="s">
        <v>117</v>
      </c>
      <c r="D12" s="2" t="s">
        <v>42</v>
      </c>
      <c r="E12" s="2" t="s">
        <v>43</v>
      </c>
      <c r="F12" s="2"/>
      <c r="G12" s="2" t="s">
        <v>44</v>
      </c>
      <c r="H12" s="2" t="s">
        <v>45</v>
      </c>
      <c r="I12" s="1" t="s">
        <v>14</v>
      </c>
      <c r="J12" s="1" t="s">
        <v>15</v>
      </c>
      <c r="K12" s="1">
        <v>200</v>
      </c>
      <c r="L12" s="1">
        <v>150</v>
      </c>
      <c r="M12" s="1">
        <f t="shared" si="0"/>
        <v>30000</v>
      </c>
    </row>
    <row r="13" spans="1:13">
      <c r="A13" s="1">
        <v>12</v>
      </c>
      <c r="B13" s="1">
        <v>44411100</v>
      </c>
      <c r="C13" s="4" t="s">
        <v>131</v>
      </c>
      <c r="D13" s="2" t="s">
        <v>46</v>
      </c>
      <c r="E13" s="2" t="s">
        <v>47</v>
      </c>
      <c r="F13" s="2"/>
      <c r="G13" s="5" t="s">
        <v>153</v>
      </c>
      <c r="H13" s="5" t="s">
        <v>152</v>
      </c>
      <c r="I13" s="1" t="s">
        <v>14</v>
      </c>
      <c r="J13" s="1" t="s">
        <v>15</v>
      </c>
      <c r="K13" s="1">
        <v>2500</v>
      </c>
      <c r="L13" s="1">
        <v>15</v>
      </c>
      <c r="M13" s="1">
        <f t="shared" si="0"/>
        <v>37500</v>
      </c>
    </row>
    <row r="14" spans="1:13">
      <c r="A14" s="1">
        <v>13</v>
      </c>
      <c r="B14" s="1">
        <v>44411100</v>
      </c>
      <c r="C14" s="4" t="s">
        <v>132</v>
      </c>
      <c r="D14" s="2" t="s">
        <v>46</v>
      </c>
      <c r="E14" s="2" t="s">
        <v>47</v>
      </c>
      <c r="F14" s="2"/>
      <c r="G14" s="2" t="s">
        <v>154</v>
      </c>
      <c r="H14" s="2" t="s">
        <v>155</v>
      </c>
      <c r="I14" s="1" t="s">
        <v>14</v>
      </c>
      <c r="J14" s="1" t="s">
        <v>15</v>
      </c>
      <c r="K14" s="1">
        <v>12500</v>
      </c>
      <c r="L14" s="1">
        <v>10</v>
      </c>
      <c r="M14" s="1">
        <f t="shared" si="0"/>
        <v>125000</v>
      </c>
    </row>
    <row r="15" spans="1:13" ht="20.399999999999999">
      <c r="A15" s="1">
        <v>14</v>
      </c>
      <c r="B15" s="1">
        <v>44411100</v>
      </c>
      <c r="C15" s="4" t="s">
        <v>133</v>
      </c>
      <c r="D15" s="2" t="s">
        <v>46</v>
      </c>
      <c r="E15" s="2" t="s">
        <v>47</v>
      </c>
      <c r="F15" s="2"/>
      <c r="G15" s="2" t="s">
        <v>156</v>
      </c>
      <c r="H15" s="2" t="s">
        <v>157</v>
      </c>
      <c r="I15" s="1" t="s">
        <v>14</v>
      </c>
      <c r="J15" s="1" t="s">
        <v>15</v>
      </c>
      <c r="K15" s="1">
        <v>12600</v>
      </c>
      <c r="L15" s="1">
        <v>15</v>
      </c>
      <c r="M15" s="1">
        <f t="shared" si="0"/>
        <v>189000</v>
      </c>
    </row>
    <row r="16" spans="1:13">
      <c r="A16" s="1">
        <v>15</v>
      </c>
      <c r="B16" s="1">
        <v>44411100</v>
      </c>
      <c r="C16" s="4" t="s">
        <v>134</v>
      </c>
      <c r="D16" s="2" t="s">
        <v>46</v>
      </c>
      <c r="E16" s="2" t="s">
        <v>47</v>
      </c>
      <c r="F16" s="2"/>
      <c r="G16" s="5" t="s">
        <v>158</v>
      </c>
      <c r="H16" s="5" t="s">
        <v>160</v>
      </c>
      <c r="I16" s="1" t="s">
        <v>14</v>
      </c>
      <c r="J16" s="1" t="s">
        <v>15</v>
      </c>
      <c r="K16" s="1">
        <v>11000</v>
      </c>
      <c r="L16" s="1">
        <v>15</v>
      </c>
      <c r="M16" s="1">
        <f t="shared" si="0"/>
        <v>165000</v>
      </c>
    </row>
    <row r="17" spans="1:13">
      <c r="A17" s="1">
        <v>16</v>
      </c>
      <c r="B17" s="1">
        <v>44411100</v>
      </c>
      <c r="C17" s="4" t="s">
        <v>135</v>
      </c>
      <c r="D17" s="2" t="s">
        <v>46</v>
      </c>
      <c r="E17" s="2" t="s">
        <v>47</v>
      </c>
      <c r="F17" s="2"/>
      <c r="G17" s="2" t="s">
        <v>48</v>
      </c>
      <c r="H17" s="2" t="s">
        <v>159</v>
      </c>
      <c r="I17" s="1" t="s">
        <v>14</v>
      </c>
      <c r="J17" s="1" t="s">
        <v>15</v>
      </c>
      <c r="K17" s="1">
        <v>7000</v>
      </c>
      <c r="L17" s="1">
        <v>6</v>
      </c>
      <c r="M17" s="1">
        <f t="shared" si="0"/>
        <v>42000</v>
      </c>
    </row>
    <row r="18" spans="1:13">
      <c r="A18" s="1">
        <v>17</v>
      </c>
      <c r="B18" s="1">
        <v>44411100</v>
      </c>
      <c r="C18" s="4" t="s">
        <v>136</v>
      </c>
      <c r="D18" s="2" t="s">
        <v>46</v>
      </c>
      <c r="E18" s="2" t="s">
        <v>47</v>
      </c>
      <c r="F18" s="2"/>
      <c r="G18" s="2" t="s">
        <v>161</v>
      </c>
      <c r="H18" s="2" t="s">
        <v>162</v>
      </c>
      <c r="I18" s="1" t="s">
        <v>14</v>
      </c>
      <c r="J18" s="1" t="s">
        <v>15</v>
      </c>
      <c r="K18" s="1">
        <v>2200</v>
      </c>
      <c r="L18" s="1">
        <v>8</v>
      </c>
      <c r="M18" s="1">
        <f t="shared" si="0"/>
        <v>17600</v>
      </c>
    </row>
    <row r="19" spans="1:13" ht="20.399999999999999">
      <c r="A19" s="1">
        <v>18</v>
      </c>
      <c r="B19" s="1">
        <v>44112730</v>
      </c>
      <c r="C19" s="4" t="s">
        <v>124</v>
      </c>
      <c r="D19" s="2" t="s">
        <v>49</v>
      </c>
      <c r="E19" s="2" t="s">
        <v>50</v>
      </c>
      <c r="F19" s="2"/>
      <c r="G19" s="2" t="s">
        <v>51</v>
      </c>
      <c r="H19" s="2" t="s">
        <v>52</v>
      </c>
      <c r="I19" s="1" t="s">
        <v>14</v>
      </c>
      <c r="J19" s="1" t="s">
        <v>15</v>
      </c>
      <c r="K19" s="1">
        <v>1250</v>
      </c>
      <c r="L19" s="1">
        <v>20</v>
      </c>
      <c r="M19" s="1">
        <f t="shared" si="0"/>
        <v>25000</v>
      </c>
    </row>
    <row r="20" spans="1:13" ht="20.399999999999999">
      <c r="A20" s="1">
        <v>19</v>
      </c>
      <c r="B20" s="1">
        <v>44112730</v>
      </c>
      <c r="C20" s="4" t="s">
        <v>125</v>
      </c>
      <c r="D20" s="2" t="s">
        <v>49</v>
      </c>
      <c r="E20" s="2" t="s">
        <v>50</v>
      </c>
      <c r="F20" s="2"/>
      <c r="G20" s="2" t="s">
        <v>53</v>
      </c>
      <c r="H20" s="2" t="s">
        <v>144</v>
      </c>
      <c r="I20" s="1" t="s">
        <v>14</v>
      </c>
      <c r="J20" s="1" t="s">
        <v>15</v>
      </c>
      <c r="K20" s="1">
        <v>700</v>
      </c>
      <c r="L20" s="1">
        <v>20</v>
      </c>
      <c r="M20" s="1">
        <f t="shared" si="0"/>
        <v>14000</v>
      </c>
    </row>
    <row r="21" spans="1:13">
      <c r="A21" s="1">
        <v>20</v>
      </c>
      <c r="B21" s="1">
        <v>31331270</v>
      </c>
      <c r="C21" s="4" t="s">
        <v>109</v>
      </c>
      <c r="D21" s="2" t="s">
        <v>54</v>
      </c>
      <c r="E21" s="2" t="s">
        <v>188</v>
      </c>
      <c r="F21" s="2"/>
      <c r="G21" s="2" t="s">
        <v>55</v>
      </c>
      <c r="H21" s="2" t="s">
        <v>171</v>
      </c>
      <c r="I21" s="1" t="s">
        <v>56</v>
      </c>
      <c r="J21" s="1" t="s">
        <v>57</v>
      </c>
      <c r="K21" s="1">
        <v>160</v>
      </c>
      <c r="L21" s="1">
        <v>200</v>
      </c>
      <c r="M21" s="1">
        <f t="shared" si="0"/>
        <v>32000</v>
      </c>
    </row>
    <row r="22" spans="1:13">
      <c r="A22" s="1">
        <v>21</v>
      </c>
      <c r="B22" s="1">
        <v>31331270</v>
      </c>
      <c r="C22" s="4" t="s">
        <v>110</v>
      </c>
      <c r="D22" s="2" t="s">
        <v>54</v>
      </c>
      <c r="E22" s="2" t="s">
        <v>188</v>
      </c>
      <c r="F22" s="2"/>
      <c r="G22" s="2" t="s">
        <v>58</v>
      </c>
      <c r="H22" s="2" t="s">
        <v>170</v>
      </c>
      <c r="I22" s="1" t="s">
        <v>56</v>
      </c>
      <c r="J22" s="1" t="s">
        <v>57</v>
      </c>
      <c r="K22" s="1">
        <v>260</v>
      </c>
      <c r="L22" s="1">
        <v>200</v>
      </c>
      <c r="M22" s="1">
        <f t="shared" si="0"/>
        <v>52000</v>
      </c>
    </row>
    <row r="23" spans="1:13" ht="20.399999999999999">
      <c r="A23" s="1">
        <v>22</v>
      </c>
      <c r="B23" s="1">
        <v>31331270</v>
      </c>
      <c r="C23" s="4" t="s">
        <v>111</v>
      </c>
      <c r="D23" s="2" t="s">
        <v>54</v>
      </c>
      <c r="E23" s="2" t="s">
        <v>188</v>
      </c>
      <c r="F23" s="2"/>
      <c r="G23" s="2" t="s">
        <v>59</v>
      </c>
      <c r="H23" s="2" t="s">
        <v>60</v>
      </c>
      <c r="I23" s="1" t="s">
        <v>56</v>
      </c>
      <c r="J23" s="1" t="s">
        <v>57</v>
      </c>
      <c r="K23" s="1">
        <v>330</v>
      </c>
      <c r="L23" s="1">
        <v>200</v>
      </c>
      <c r="M23" s="1">
        <f t="shared" si="0"/>
        <v>66000</v>
      </c>
    </row>
    <row r="24" spans="1:13">
      <c r="A24" s="1">
        <v>23</v>
      </c>
      <c r="B24" s="1">
        <v>31331270</v>
      </c>
      <c r="C24" s="4" t="s">
        <v>112</v>
      </c>
      <c r="D24" s="2" t="s">
        <v>54</v>
      </c>
      <c r="E24" s="2" t="s">
        <v>188</v>
      </c>
      <c r="F24" s="2"/>
      <c r="G24" s="2" t="s">
        <v>61</v>
      </c>
      <c r="H24" s="2" t="s">
        <v>62</v>
      </c>
      <c r="I24" s="1" t="s">
        <v>56</v>
      </c>
      <c r="J24" s="1" t="s">
        <v>57</v>
      </c>
      <c r="K24" s="1">
        <v>390</v>
      </c>
      <c r="L24" s="1">
        <v>200</v>
      </c>
      <c r="M24" s="1">
        <f t="shared" si="0"/>
        <v>78000</v>
      </c>
    </row>
    <row r="25" spans="1:13" ht="20.399999999999999">
      <c r="A25" s="1">
        <v>24</v>
      </c>
      <c r="B25" s="1">
        <v>31331270</v>
      </c>
      <c r="C25" s="4" t="s">
        <v>113</v>
      </c>
      <c r="D25" s="2" t="s">
        <v>54</v>
      </c>
      <c r="E25" s="2" t="s">
        <v>188</v>
      </c>
      <c r="F25" s="2"/>
      <c r="G25" s="2" t="s">
        <v>63</v>
      </c>
      <c r="H25" s="2" t="s">
        <v>64</v>
      </c>
      <c r="I25" s="1" t="s">
        <v>56</v>
      </c>
      <c r="J25" s="1" t="s">
        <v>57</v>
      </c>
      <c r="K25" s="1">
        <v>530</v>
      </c>
      <c r="L25" s="1">
        <v>100</v>
      </c>
      <c r="M25" s="1">
        <f t="shared" si="0"/>
        <v>53000</v>
      </c>
    </row>
    <row r="26" spans="1:13" ht="20.399999999999999">
      <c r="A26" s="1">
        <v>25</v>
      </c>
      <c r="B26" s="1">
        <v>18141100</v>
      </c>
      <c r="C26" s="4" t="s">
        <v>106</v>
      </c>
      <c r="D26" s="2" t="s">
        <v>65</v>
      </c>
      <c r="E26" s="2" t="s">
        <v>66</v>
      </c>
      <c r="F26" s="2"/>
      <c r="G26" s="2" t="s">
        <v>67</v>
      </c>
      <c r="H26" s="2" t="s">
        <v>68</v>
      </c>
      <c r="I26" s="1" t="s">
        <v>78</v>
      </c>
      <c r="J26" s="6" t="s">
        <v>79</v>
      </c>
      <c r="K26" s="1">
        <v>270</v>
      </c>
      <c r="L26" s="1">
        <v>200</v>
      </c>
      <c r="M26" s="1">
        <f t="shared" si="0"/>
        <v>54000</v>
      </c>
    </row>
    <row r="27" spans="1:13" ht="20.399999999999999">
      <c r="A27" s="1">
        <v>26</v>
      </c>
      <c r="B27" s="1">
        <v>44163210</v>
      </c>
      <c r="C27" s="4" t="s">
        <v>126</v>
      </c>
      <c r="D27" s="2" t="s">
        <v>69</v>
      </c>
      <c r="E27" s="2" t="s">
        <v>70</v>
      </c>
      <c r="F27" s="2"/>
      <c r="G27" s="2" t="s">
        <v>71</v>
      </c>
      <c r="H27" s="2" t="s">
        <v>70</v>
      </c>
      <c r="I27" s="1" t="s">
        <v>14</v>
      </c>
      <c r="J27" s="1" t="s">
        <v>15</v>
      </c>
      <c r="K27" s="1">
        <v>800</v>
      </c>
      <c r="L27" s="1">
        <v>10</v>
      </c>
      <c r="M27" s="1">
        <f t="shared" si="0"/>
        <v>8000</v>
      </c>
    </row>
    <row r="28" spans="1:13" ht="21" customHeight="1">
      <c r="A28" s="1">
        <v>27</v>
      </c>
      <c r="B28" s="1">
        <v>39831283</v>
      </c>
      <c r="C28" s="4" t="s">
        <v>119</v>
      </c>
      <c r="D28" s="2" t="s">
        <v>72</v>
      </c>
      <c r="E28" s="2" t="s">
        <v>73</v>
      </c>
      <c r="F28" s="2"/>
      <c r="G28" s="2" t="s">
        <v>74</v>
      </c>
      <c r="H28" s="2" t="s">
        <v>75</v>
      </c>
      <c r="I28" s="1" t="s">
        <v>14</v>
      </c>
      <c r="J28" s="1" t="s">
        <v>15</v>
      </c>
      <c r="K28" s="1">
        <v>2000</v>
      </c>
      <c r="L28" s="1">
        <v>100</v>
      </c>
      <c r="M28" s="1">
        <f t="shared" si="0"/>
        <v>200000</v>
      </c>
    </row>
    <row r="29" spans="1:13" ht="20.399999999999999">
      <c r="A29" s="1">
        <v>28</v>
      </c>
      <c r="B29" s="29">
        <v>44163280</v>
      </c>
      <c r="C29" s="4" t="s">
        <v>127</v>
      </c>
      <c r="D29" s="2" t="s">
        <v>76</v>
      </c>
      <c r="E29" s="2" t="s">
        <v>77</v>
      </c>
      <c r="F29" s="2"/>
      <c r="G29" s="2" t="s">
        <v>147</v>
      </c>
      <c r="H29" s="2" t="s">
        <v>145</v>
      </c>
      <c r="I29" s="1" t="s">
        <v>14</v>
      </c>
      <c r="J29" s="1" t="s">
        <v>15</v>
      </c>
      <c r="K29" s="1">
        <v>1200</v>
      </c>
      <c r="L29" s="1">
        <v>10</v>
      </c>
      <c r="M29" s="1">
        <f t="shared" si="0"/>
        <v>12000</v>
      </c>
    </row>
    <row r="30" spans="1:13" ht="20.399999999999999">
      <c r="A30" s="1">
        <v>29</v>
      </c>
      <c r="B30" s="6">
        <v>44163280</v>
      </c>
      <c r="C30" s="4" t="s">
        <v>128</v>
      </c>
      <c r="D30" s="2" t="s">
        <v>76</v>
      </c>
      <c r="E30" s="2" t="s">
        <v>77</v>
      </c>
      <c r="F30" s="2"/>
      <c r="G30" s="2" t="s">
        <v>148</v>
      </c>
      <c r="H30" s="2" t="s">
        <v>146</v>
      </c>
      <c r="I30" s="1" t="s">
        <v>14</v>
      </c>
      <c r="J30" s="1" t="s">
        <v>15</v>
      </c>
      <c r="K30" s="1">
        <v>1450</v>
      </c>
      <c r="L30" s="1">
        <v>25</v>
      </c>
      <c r="M30" s="1">
        <f t="shared" si="0"/>
        <v>36250</v>
      </c>
    </row>
    <row r="31" spans="1:13" ht="20.399999999999999">
      <c r="A31" s="1">
        <v>30</v>
      </c>
      <c r="B31" s="6">
        <v>44163280</v>
      </c>
      <c r="C31" s="4" t="s">
        <v>129</v>
      </c>
      <c r="D31" s="2" t="s">
        <v>76</v>
      </c>
      <c r="E31" s="2" t="s">
        <v>77</v>
      </c>
      <c r="F31" s="2"/>
      <c r="G31" s="2" t="s">
        <v>149</v>
      </c>
      <c r="H31" s="2" t="s">
        <v>150</v>
      </c>
      <c r="I31" s="1" t="s">
        <v>14</v>
      </c>
      <c r="J31" s="1" t="s">
        <v>15</v>
      </c>
      <c r="K31" s="1">
        <v>2350</v>
      </c>
      <c r="L31" s="1">
        <v>10</v>
      </c>
      <c r="M31" s="1">
        <f t="shared" si="0"/>
        <v>23500</v>
      </c>
    </row>
    <row r="32" spans="1:13" ht="30.6">
      <c r="A32" s="1">
        <v>31</v>
      </c>
      <c r="B32" s="1">
        <v>19642100</v>
      </c>
      <c r="C32" s="4" t="s">
        <v>107</v>
      </c>
      <c r="D32" s="2" t="s">
        <v>80</v>
      </c>
      <c r="E32" s="2" t="s">
        <v>81</v>
      </c>
      <c r="F32" s="2"/>
      <c r="G32" s="2" t="s">
        <v>82</v>
      </c>
      <c r="H32" s="2" t="s">
        <v>83</v>
      </c>
      <c r="I32" s="1" t="s">
        <v>14</v>
      </c>
      <c r="J32" s="1" t="s">
        <v>15</v>
      </c>
      <c r="K32" s="1">
        <v>219</v>
      </c>
      <c r="L32" s="1">
        <v>7000</v>
      </c>
      <c r="M32" s="1">
        <f t="shared" si="0"/>
        <v>1533000</v>
      </c>
    </row>
    <row r="33" spans="1:13" ht="20.399999999999999">
      <c r="A33" s="1">
        <v>32</v>
      </c>
      <c r="B33" s="1">
        <v>19642100</v>
      </c>
      <c r="C33" s="4" t="s">
        <v>108</v>
      </c>
      <c r="D33" s="2" t="s">
        <v>84</v>
      </c>
      <c r="E33" s="2" t="s">
        <v>85</v>
      </c>
      <c r="F33" s="2"/>
      <c r="G33" s="2" t="s">
        <v>86</v>
      </c>
      <c r="H33" s="2" t="s">
        <v>87</v>
      </c>
      <c r="I33" s="1" t="s">
        <v>14</v>
      </c>
      <c r="J33" s="1" t="s">
        <v>15</v>
      </c>
      <c r="K33" s="1">
        <v>39</v>
      </c>
      <c r="L33" s="1">
        <v>3000</v>
      </c>
      <c r="M33" s="1">
        <f t="shared" si="0"/>
        <v>117000</v>
      </c>
    </row>
    <row r="34" spans="1:13">
      <c r="A34" s="1">
        <v>33</v>
      </c>
      <c r="B34" s="1">
        <v>42131120</v>
      </c>
      <c r="C34" s="4" t="s">
        <v>122</v>
      </c>
      <c r="D34" s="2" t="s">
        <v>88</v>
      </c>
      <c r="E34" s="2" t="s">
        <v>89</v>
      </c>
      <c r="F34" s="2"/>
      <c r="G34" s="2" t="s">
        <v>90</v>
      </c>
      <c r="H34" s="2" t="s">
        <v>91</v>
      </c>
      <c r="I34" s="1" t="s">
        <v>14</v>
      </c>
      <c r="J34" s="1" t="s">
        <v>15</v>
      </c>
      <c r="K34" s="1">
        <v>1800</v>
      </c>
      <c r="L34" s="1">
        <v>15</v>
      </c>
      <c r="M34" s="1">
        <f t="shared" si="0"/>
        <v>27000</v>
      </c>
    </row>
    <row r="35" spans="1:13" ht="45" customHeight="1">
      <c r="A35" s="1">
        <v>34</v>
      </c>
      <c r="B35" s="6">
        <v>44111446</v>
      </c>
      <c r="C35" s="4" t="s">
        <v>123</v>
      </c>
      <c r="D35" s="2" t="s">
        <v>92</v>
      </c>
      <c r="E35" s="2" t="s">
        <v>93</v>
      </c>
      <c r="F35" s="2"/>
      <c r="G35" s="2" t="s">
        <v>94</v>
      </c>
      <c r="H35" s="2" t="s">
        <v>95</v>
      </c>
      <c r="I35" s="1" t="s">
        <v>14</v>
      </c>
      <c r="J35" s="1" t="s">
        <v>15</v>
      </c>
      <c r="K35" s="1">
        <v>1150</v>
      </c>
      <c r="L35" s="1">
        <v>40</v>
      </c>
      <c r="M35" s="1">
        <f t="shared" si="0"/>
        <v>46000</v>
      </c>
    </row>
    <row r="36" spans="1:13" ht="45" customHeight="1">
      <c r="A36" s="1">
        <v>35</v>
      </c>
      <c r="B36" s="1">
        <v>31684400</v>
      </c>
      <c r="C36" s="4" t="s">
        <v>116</v>
      </c>
      <c r="D36" s="2" t="s">
        <v>96</v>
      </c>
      <c r="E36" s="2" t="s">
        <v>97</v>
      </c>
      <c r="F36" s="2"/>
      <c r="G36" s="2" t="s">
        <v>98</v>
      </c>
      <c r="H36" s="2" t="s">
        <v>99</v>
      </c>
      <c r="I36" s="1" t="s">
        <v>14</v>
      </c>
      <c r="J36" s="1" t="s">
        <v>15</v>
      </c>
      <c r="K36" s="1">
        <v>700</v>
      </c>
      <c r="L36" s="1">
        <v>20</v>
      </c>
      <c r="M36" s="1">
        <f t="shared" si="0"/>
        <v>14000</v>
      </c>
    </row>
    <row r="37" spans="1:13">
      <c r="A37" s="1">
        <v>36</v>
      </c>
      <c r="B37" s="1">
        <v>44521121</v>
      </c>
      <c r="C37" s="4" t="s">
        <v>141</v>
      </c>
      <c r="D37" s="2" t="s">
        <v>100</v>
      </c>
      <c r="E37" s="2" t="s">
        <v>101</v>
      </c>
      <c r="F37" s="2"/>
      <c r="G37" s="2" t="s">
        <v>166</v>
      </c>
      <c r="H37" s="2" t="s">
        <v>168</v>
      </c>
      <c r="I37" s="1" t="s">
        <v>14</v>
      </c>
      <c r="J37" s="1" t="s">
        <v>15</v>
      </c>
      <c r="K37" s="1">
        <v>3900</v>
      </c>
      <c r="L37" s="1">
        <v>15</v>
      </c>
      <c r="M37" s="1">
        <f t="shared" si="0"/>
        <v>58500</v>
      </c>
    </row>
    <row r="38" spans="1:13">
      <c r="A38" s="1">
        <v>37</v>
      </c>
      <c r="B38" s="1">
        <v>44521121</v>
      </c>
      <c r="C38" s="4" t="s">
        <v>142</v>
      </c>
      <c r="D38" s="2" t="s">
        <v>100</v>
      </c>
      <c r="E38" s="2" t="s">
        <v>101</v>
      </c>
      <c r="F38" s="2"/>
      <c r="G38" s="2" t="s">
        <v>167</v>
      </c>
      <c r="H38" s="2" t="s">
        <v>169</v>
      </c>
      <c r="I38" s="1" t="s">
        <v>14</v>
      </c>
      <c r="J38" s="1" t="s">
        <v>15</v>
      </c>
      <c r="K38" s="1">
        <v>4700</v>
      </c>
      <c r="L38" s="1">
        <v>40</v>
      </c>
      <c r="M38" s="1">
        <f t="shared" si="0"/>
        <v>188000</v>
      </c>
    </row>
    <row r="39" spans="1:13" ht="30.6">
      <c r="A39" s="1">
        <v>38</v>
      </c>
      <c r="B39" s="25">
        <v>39522250</v>
      </c>
      <c r="C39" s="26" t="s">
        <v>118</v>
      </c>
      <c r="D39" s="27" t="s">
        <v>102</v>
      </c>
      <c r="E39" s="27" t="s">
        <v>103</v>
      </c>
      <c r="F39" s="27"/>
      <c r="G39" s="27" t="s">
        <v>104</v>
      </c>
      <c r="H39" s="27" t="s">
        <v>105</v>
      </c>
      <c r="I39" s="25" t="s">
        <v>14</v>
      </c>
      <c r="J39" s="25" t="s">
        <v>15</v>
      </c>
      <c r="K39" s="25">
        <v>110</v>
      </c>
      <c r="L39" s="25">
        <v>1500</v>
      </c>
      <c r="M39" s="1">
        <f t="shared" si="0"/>
        <v>165000</v>
      </c>
    </row>
    <row r="40" spans="1:13">
      <c r="A40" s="1"/>
      <c r="B40" s="1"/>
      <c r="C40" s="28"/>
      <c r="D40" s="2"/>
      <c r="E40" s="2"/>
      <c r="F40" s="2"/>
      <c r="G40" s="2"/>
      <c r="H40" s="2"/>
      <c r="I40" s="1"/>
      <c r="J40" s="1"/>
      <c r="K40" s="1"/>
      <c r="L40" s="1"/>
      <c r="M40" s="1">
        <f>SUM(M2:M39)</f>
        <v>3833700</v>
      </c>
    </row>
    <row r="42" spans="1:13" s="13" customFormat="1" ht="310.5" customHeight="1">
      <c r="A42" s="8"/>
      <c r="B42" s="9"/>
      <c r="C42" s="10"/>
      <c r="D42" s="9" t="s">
        <v>172</v>
      </c>
      <c r="E42" s="9" t="s">
        <v>173</v>
      </c>
      <c r="F42" s="8"/>
      <c r="G42" s="5" t="s">
        <v>174</v>
      </c>
      <c r="H42" s="5" t="s">
        <v>175</v>
      </c>
      <c r="I42" s="11"/>
      <c r="J42" s="11"/>
      <c r="K42" s="12"/>
      <c r="L42" s="12"/>
      <c r="M42" s="12"/>
    </row>
    <row r="43" spans="1:13" s="13" customFormat="1" ht="109.2">
      <c r="A43" s="8"/>
      <c r="B43" s="9"/>
      <c r="C43" s="10"/>
      <c r="D43" s="9" t="s">
        <v>176</v>
      </c>
      <c r="E43" s="9" t="s">
        <v>177</v>
      </c>
      <c r="F43" s="8"/>
      <c r="G43" s="8" t="s">
        <v>178</v>
      </c>
      <c r="H43" s="8" t="s">
        <v>179</v>
      </c>
      <c r="I43" s="11"/>
      <c r="J43" s="11"/>
      <c r="K43" s="12"/>
      <c r="L43" s="12"/>
      <c r="M43" s="12"/>
    </row>
    <row r="44" spans="1:13" s="13" customFormat="1">
      <c r="A44" s="14"/>
      <c r="B44" s="14"/>
      <c r="C44" s="14"/>
      <c r="D44" s="15"/>
      <c r="E44" s="16"/>
      <c r="F44" s="14"/>
      <c r="G44" s="17"/>
      <c r="H44" s="17"/>
      <c r="I44" s="14"/>
      <c r="J44" s="14"/>
      <c r="K44" s="18"/>
      <c r="L44" s="18"/>
      <c r="M44" s="18"/>
    </row>
    <row r="45" spans="1:13" s="13" customFormat="1">
      <c r="A45" s="19"/>
      <c r="B45" s="20" t="s">
        <v>180</v>
      </c>
      <c r="C45" s="19"/>
      <c r="E45" s="21"/>
      <c r="F45" s="19"/>
      <c r="I45" s="19"/>
      <c r="J45" s="19"/>
      <c r="K45" s="22"/>
      <c r="L45" s="22"/>
      <c r="M45" s="22"/>
    </row>
    <row r="46" spans="1:13" s="13" customFormat="1">
      <c r="A46" s="19"/>
      <c r="B46" s="20" t="s">
        <v>181</v>
      </c>
      <c r="C46" s="19"/>
      <c r="E46" s="21"/>
      <c r="F46" s="19"/>
      <c r="I46" s="19"/>
      <c r="J46" s="19"/>
      <c r="K46" s="22"/>
      <c r="L46" s="22"/>
      <c r="M46" s="22"/>
    </row>
    <row r="47" spans="1:13" s="13" customFormat="1">
      <c r="A47" s="19"/>
      <c r="B47" s="20"/>
      <c r="C47" s="19"/>
      <c r="E47" s="21"/>
      <c r="F47" s="19"/>
      <c r="I47" s="19"/>
      <c r="J47" s="19"/>
      <c r="K47" s="22"/>
      <c r="L47" s="22"/>
      <c r="M47" s="22"/>
    </row>
    <row r="48" spans="1:13" s="13" customFormat="1">
      <c r="A48" s="19"/>
      <c r="B48" s="20" t="s">
        <v>182</v>
      </c>
      <c r="C48" s="19"/>
      <c r="E48" s="21"/>
      <c r="F48" s="19"/>
      <c r="I48" s="19"/>
      <c r="J48" s="19"/>
      <c r="K48" s="22"/>
      <c r="L48" s="22"/>
      <c r="M48" s="22"/>
    </row>
    <row r="49" spans="1:13" s="13" customFormat="1">
      <c r="A49" s="19"/>
      <c r="B49" s="20" t="s">
        <v>183</v>
      </c>
      <c r="C49" s="19"/>
      <c r="E49" s="21"/>
      <c r="F49" s="19"/>
      <c r="I49" s="19"/>
      <c r="J49" s="19"/>
      <c r="K49" s="22"/>
      <c r="L49" s="22"/>
      <c r="M49" s="22"/>
    </row>
    <row r="50" spans="1:13" s="13" customFormat="1">
      <c r="A50" s="19"/>
      <c r="B50" s="20"/>
      <c r="C50" s="19"/>
      <c r="E50" s="21"/>
      <c r="F50" s="19"/>
      <c r="I50" s="19"/>
      <c r="J50" s="19"/>
      <c r="K50" s="22"/>
      <c r="L50" s="22"/>
      <c r="M50" s="22"/>
    </row>
    <row r="51" spans="1:13" s="13" customFormat="1">
      <c r="A51" s="19"/>
      <c r="B51" s="20" t="s">
        <v>184</v>
      </c>
      <c r="C51" s="19"/>
      <c r="E51" s="21"/>
      <c r="F51" s="19"/>
      <c r="I51" s="19"/>
      <c r="J51" s="19"/>
      <c r="K51" s="22"/>
      <c r="L51" s="22"/>
      <c r="M51" s="22"/>
    </row>
    <row r="52" spans="1:13" s="13" customFormat="1">
      <c r="A52" s="19"/>
      <c r="B52" s="20" t="s">
        <v>185</v>
      </c>
      <c r="C52" s="19"/>
      <c r="E52" s="21"/>
      <c r="F52" s="19"/>
      <c r="I52" s="19"/>
      <c r="J52" s="19"/>
      <c r="K52" s="22"/>
      <c r="L52" s="22"/>
      <c r="M52" s="22"/>
    </row>
    <row r="53" spans="1:13" s="13" customFormat="1">
      <c r="A53" s="19"/>
      <c r="B53" s="19"/>
      <c r="C53" s="19"/>
      <c r="E53" s="21"/>
      <c r="F53" s="19"/>
      <c r="I53" s="19"/>
      <c r="J53" s="19"/>
      <c r="K53" s="22"/>
      <c r="L53" s="22"/>
      <c r="M53" s="22"/>
    </row>
    <row r="54" spans="1:13" s="13" customFormat="1" ht="102">
      <c r="A54" s="11"/>
      <c r="B54" s="11"/>
      <c r="C54" s="11"/>
      <c r="D54" s="23"/>
      <c r="E54" s="24"/>
      <c r="F54" s="11"/>
      <c r="G54" s="6" t="s">
        <v>186</v>
      </c>
      <c r="H54" s="6" t="s">
        <v>187</v>
      </c>
      <c r="I54" s="11"/>
      <c r="J54" s="11"/>
      <c r="K54" s="12"/>
      <c r="L54" s="12"/>
      <c r="M54" s="12"/>
    </row>
  </sheetData>
  <autoFilter ref="A1:M1">
    <sortState ref="A2:M40">
      <sortCondition ref="D1"/>
    </sortState>
  </autoFilter>
  <pageMargins left="0.2" right="0.2" top="0.24" bottom="0.2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2025-01-31T05:54:39Z</dcterms:modified>
</cp:coreProperties>
</file>