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14" documentId="11_F25DC773A252ABDACC10481FB99979725ADE58EE" xr6:coauthVersionLast="47" xr6:coauthVersionMax="47" xr10:uidLastSave="{5D2AFCF8-1D77-4309-816E-D8FF22674599}"/>
  <bookViews>
    <workbookView xWindow="-120" yWindow="-120" windowWidth="20730" windowHeight="11040" activeTab="1" xr2:uid="{00000000-000D-0000-FFFF-FFFF00000000}"/>
  </bookViews>
  <sheets>
    <sheet name="25-9 հայ" sheetId="1" r:id="rId1"/>
    <sheet name="25-9 ռուս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1" i="2" l="1"/>
  <c r="I127" i="2"/>
  <c r="I106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I20" i="1"/>
  <c r="I81" i="1"/>
  <c r="I80" i="1"/>
  <c r="I79" i="1"/>
  <c r="I78" i="1"/>
  <c r="I151" i="1"/>
  <c r="I127" i="1"/>
  <c r="I106" i="1"/>
  <c r="I83" i="1"/>
  <c r="I82" i="1"/>
  <c r="I74" i="1"/>
  <c r="I75" i="1"/>
  <c r="I76" i="1"/>
  <c r="I77" i="1"/>
  <c r="I73" i="1"/>
  <c r="I72" i="1"/>
  <c r="I71" i="1"/>
  <c r="I70" i="1"/>
  <c r="I69" i="1"/>
  <c r="I68" i="1"/>
  <c r="I67" i="1"/>
  <c r="I66" i="1"/>
  <c r="I65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</calcChain>
</file>

<file path=xl/sharedStrings.xml><?xml version="1.0" encoding="utf-8"?>
<sst xmlns="http://schemas.openxmlformats.org/spreadsheetml/2006/main" count="966" uniqueCount="488">
  <si>
    <t>33661127</t>
  </si>
  <si>
    <t>Մետամիզոլ</t>
  </si>
  <si>
    <t>սրվակ</t>
  </si>
  <si>
    <t>դեղահատ</t>
  </si>
  <si>
    <t>33631310</t>
  </si>
  <si>
    <t xml:space="preserve">Դիկլոֆենակ
</t>
  </si>
  <si>
    <t>հատ</t>
  </si>
  <si>
    <t>33621520</t>
  </si>
  <si>
    <t xml:space="preserve">Էնալապրիլ+հիդրոքլորթիազիդ
</t>
  </si>
  <si>
    <t>33611360</t>
  </si>
  <si>
    <t>Խոլեկալցիֆերոլ</t>
  </si>
  <si>
    <t>տուփ</t>
  </si>
  <si>
    <t>33631290</t>
  </si>
  <si>
    <t>Իբուպրոֆեն</t>
  </si>
  <si>
    <t>33611100</t>
  </si>
  <si>
    <t xml:space="preserve">Օմեպրազոլ 
</t>
  </si>
  <si>
    <t>դեղապատիճ</t>
  </si>
  <si>
    <t>33661121</t>
  </si>
  <si>
    <t>Ացետիլսալիցիլաթթու</t>
  </si>
  <si>
    <t>33691185</t>
  </si>
  <si>
    <t>Հորթի արյան սպիտակուցազերծ ածանցյալ</t>
  </si>
  <si>
    <t>33691136</t>
  </si>
  <si>
    <t>Նատրիումի քլորդ</t>
  </si>
  <si>
    <t>9մգ/մլ 100մլ պլաստիկե փաթեթ կաթիլաներարկման լ-թ</t>
  </si>
  <si>
    <t>33691129</t>
  </si>
  <si>
    <t>Նատրիումի ք-դ, կալիումի ք-դ, կալցիումի ք-դ</t>
  </si>
  <si>
    <t>33651118</t>
  </si>
  <si>
    <t xml:space="preserve">Ցեֆտրիաքսոն 
</t>
  </si>
  <si>
    <t>33691226</t>
  </si>
  <si>
    <t xml:space="preserve">Տրամադոլ </t>
  </si>
  <si>
    <t>Տրամադոլ</t>
  </si>
  <si>
    <t>33621530</t>
  </si>
  <si>
    <t>Պերինդոպրիլ+ինդապամիդ</t>
  </si>
  <si>
    <t>33621140</t>
  </si>
  <si>
    <t>Կլոպիտոգրել</t>
  </si>
  <si>
    <t>33691216</t>
  </si>
  <si>
    <t>էթիլմեթիլհիդրոքսիպիբիդինի սուկցինատ</t>
  </si>
  <si>
    <t>33691176</t>
  </si>
  <si>
    <t>Տախիբեն</t>
  </si>
  <si>
    <t>33651139</t>
  </si>
  <si>
    <t>33671118</t>
  </si>
  <si>
    <t>ցիպրոֆլօքսացին (ցիպրոֆլօքսացինի հիդրոքլորիդ), դեքսամեթազոն ciprofloxacin (ciprofloxacin hydrochloride), dexamethasone</t>
  </si>
  <si>
    <t>ցիպրոֆլօքսացին (ցիպրոֆլօքսացինի հիդրոքլորիդ), դեքսամեթազոն ciprofloxacin (ciprofloxacin hydrochloride), dexamethasone3.3մգ/մլ + 1մգ/մլ, 10մլ պլաստիկե սրվակ-կաթոցիկ, ականջի աչքի դեղակախույթ</t>
  </si>
  <si>
    <t>33691141</t>
  </si>
  <si>
    <t>Թթվածին</t>
  </si>
  <si>
    <t xml:space="preserve">Թթվածնի պարունակությունը ոչ պակաս 95% , մթնոլորտային ճնծումը 150-160,բալոնի տարողությունը 40լ </t>
  </si>
  <si>
    <t>33621420</t>
  </si>
  <si>
    <t>Ատորվաստատին</t>
  </si>
  <si>
    <t>Պանտոպրազոլ</t>
  </si>
  <si>
    <t>33141178</t>
  </si>
  <si>
    <t>Կաթիլաներարկման համակարգ</t>
  </si>
  <si>
    <t>Լուծույթների փոխներարկման համակարգ՝ բժշկական</t>
  </si>
  <si>
    <t>33141114</t>
  </si>
  <si>
    <t>Թանզիֆ</t>
  </si>
  <si>
    <t>31651200</t>
  </si>
  <si>
    <t>ժապավեն</t>
  </si>
  <si>
    <t>ԷՍԳ-ի ժապավեն 145*30</t>
  </si>
  <si>
    <t>33141136</t>
  </si>
  <si>
    <t>Ծայրամասային երակային կաթետեր</t>
  </si>
  <si>
    <t>G22  կապույտ   33մմ սրսկման փականով</t>
  </si>
  <si>
    <t>33141142</t>
  </si>
  <si>
    <t xml:space="preserve">Ü»ñ³ñÏÇã  </t>
  </si>
  <si>
    <t>Պոլիէթիլենային եռկոմպոնենտ մեկ անգամյա օգտագործման ներարկիչ՝ ասեղով, ծավալը  10մլ 0.5մ բաժանումներով ասեղի չափսերը  G21   1/2-0.8*40մմ</t>
  </si>
  <si>
    <t>Պոլիէթիլենային երկկոմպոնենտ 1անգամյա օգտագործման ներարկիչ  ասեղով ծավալը 20մլ 0.1մլ բաժանումներով, սանդղակի չափանշումը մեծացված մինչև 24մլ, ասեղի չափսերը G21*1 1/2-0.7-30մմ, ասեղի միացումը լուեր տիպի կենտրոնական մխոցը արգելակվում է պաշտպանիչ օղակով</t>
  </si>
  <si>
    <t>G24  դեղին  22մմ սրսկման փականով</t>
  </si>
  <si>
    <t>G20 վարդագույն 33մմ սրսկման փականով</t>
  </si>
  <si>
    <t>հիդրոքսիպրոպիլմեթիլ-ցելյուլոզայի լ-թ</t>
  </si>
  <si>
    <t>Ջրի թորման ապարատ</t>
  </si>
  <si>
    <t>33661159</t>
  </si>
  <si>
    <t>33661153</t>
  </si>
  <si>
    <t xml:space="preserve"> Դեքսամեթազոն 
</t>
  </si>
  <si>
    <t>33621440</t>
  </si>
  <si>
    <t>Բենդազոլ հիդրոքլորիդ</t>
  </si>
  <si>
    <t>33661116</t>
  </si>
  <si>
    <t xml:space="preserve">Լիդոկային  հիդրոքլորիդ
</t>
  </si>
  <si>
    <t>33691145</t>
  </si>
  <si>
    <t xml:space="preserve">Մագնեզիումի սուլֆատ </t>
  </si>
  <si>
    <t>33671130</t>
  </si>
  <si>
    <t>Դիֆենհիդրամին</t>
  </si>
  <si>
    <t>33661136</t>
  </si>
  <si>
    <t>Դիազեպամ</t>
  </si>
  <si>
    <t>33642230</t>
  </si>
  <si>
    <t>Լևոթիրոքսին</t>
  </si>
  <si>
    <t>33691186</t>
  </si>
  <si>
    <t>Պիրացետամ</t>
  </si>
  <si>
    <t>33621290</t>
  </si>
  <si>
    <t>Էպինեֆրին</t>
  </si>
  <si>
    <t>33621110</t>
  </si>
  <si>
    <t xml:space="preserve">Վարֆարին </t>
  </si>
  <si>
    <t>Վարֆարին warfarin  դեղահատ 2,5մգ, վախենում է վնասվելուց , առնվազն 2 տարի մնացորդային պիտանիության ժամկետ</t>
  </si>
  <si>
    <t>33621730</t>
  </si>
  <si>
    <t>Վերապամիլ</t>
  </si>
  <si>
    <t>33691202</t>
  </si>
  <si>
    <t>Էտամզիլատ</t>
  </si>
  <si>
    <t>Կետոպրոֆեն</t>
  </si>
  <si>
    <t>33691200</t>
  </si>
  <si>
    <t>Սենոզիդներ А,B</t>
  </si>
  <si>
    <t>33691236</t>
  </si>
  <si>
    <t>33671125</t>
  </si>
  <si>
    <t>Ամբրոքսոլ</t>
  </si>
  <si>
    <t>15մգ/5մլ 100մլ ապակե կամ պլաստիկե շշիկ չափիչ բաժակ դեղակախույթ</t>
  </si>
  <si>
    <t>Դիոսմին հիսպերիդին</t>
  </si>
  <si>
    <t>Քլորպիրամին</t>
  </si>
  <si>
    <t>Անուշադրի սպիրտ</t>
  </si>
  <si>
    <t>30մլ ապակե շշիկ</t>
  </si>
  <si>
    <t>33611130</t>
  </si>
  <si>
    <t xml:space="preserve">Ատրոպինի սուլֆատ </t>
  </si>
  <si>
    <t>Ֆենիլիէֆրին</t>
  </si>
  <si>
    <t>33621390</t>
  </si>
  <si>
    <t xml:space="preserve">Ամիոդարոն /Ամիոդարոնի հ-ք/
</t>
  </si>
  <si>
    <t>Հակափայտացման անատոքսին</t>
  </si>
  <si>
    <t>33631170</t>
  </si>
  <si>
    <t>Տետրացիկլին</t>
  </si>
  <si>
    <t>3%  15գ քսուկ</t>
  </si>
  <si>
    <t>33141115</t>
  </si>
  <si>
    <t>Բամբակ</t>
  </si>
  <si>
    <t>Սպիտակ փափուկ զանգված բնական ծագման փաթեթավորմամբ, արագ թռչվում է և լավ կլանում հեղուկը 50գ</t>
  </si>
  <si>
    <t>Շաքարաչափիչ կոնտուր պլյուս</t>
  </si>
  <si>
    <t>Հեմոգլոբինի մակարդակի փարձարկման թեսթ-երիզներ</t>
  </si>
  <si>
    <t>որոշում է HB հեմոգլոբինի մակարդակը ամբողջ արյան ստուգում HB-101սարքի միջոցով։ Թեսթ երիզներ պլաստիկե տարայում։ Ժամկետը առնվազն 2.5տարի, մատակարարման պահին առնվազն 12 ամիս ժամկետով</t>
  </si>
  <si>
    <t>500մգ/մլ 2մլ ներարկման լ-թ ապակե սրվակ վախենում է կոտրվելուց ։  Ժամկետը առնվազն 2.5 և ավելի տարի, մատակարարման պահին առնվազն 24 ամիս ժամկետով</t>
  </si>
  <si>
    <t>25մգ/մլ 3մլ ներարկման լ-թ  մ/մ,ն/ե։ Առնվազն 2.5 և ավելի տարի, մատակարարման պահին առնվազն 24 ամիս ժամկետով</t>
  </si>
  <si>
    <t>50մգ 50գ ալյումինե պարկուճ դոնդող, վախենում է վնասվելուց։Առնվազն 2.5 և ավելի տարի, մատակարարման պահին առնվազն 24 ամիս ժամկետով</t>
  </si>
  <si>
    <t>10մգ+ 25մգ բլիստերիում դեղահատեր ներքին ընդունման, վախենում է խոնավությունից։Առնվազն 2.5 և ավելի տարի, մատակարարման պահին առնվազն 24 ամիս ժամկետով</t>
  </si>
  <si>
    <t>375մկգ/մլ  (15000մմ)ապակե սրվակ-կաթոցիկ 10մլ լուծույթ ներքին ընդունման։Առնվազն 2.5 և ավելի տարի, մատակարարման պահին առնվազն 24 ամիս ժամկետով</t>
  </si>
  <si>
    <t>800մգ բլիստերիում դեղահատեր ներքին ընդունման, վախենում է խոնավությունից։Առնվազն 2.5 և ավելի տարի, մատակարարման պահին առնվազն 24 ամիս ժամկետով</t>
  </si>
  <si>
    <t>40մգ բլիստերիում աղելույծ դեղապատիճներ ներքին ընդունման, վախենում է խոնավությունից։Առնվազն 2.5 և ավելի տարի, մատակարարման պահին առնվազն 24 ամիս ժամկետով</t>
  </si>
  <si>
    <t>100մգ  վախենում է խոնավությունից։Առնվազն 2.5 և ավելի տարի, մատակարարման պահին առնվազն 24 ամիս ժամկետով</t>
  </si>
  <si>
    <t>80մգ 2մլ  ներարկման լուծույթ, ներերակային ապակե սրվակ վախենում է կոտրվելուց։Առնվազն 2.5 և ավելի տարի, մատակարարման պահին առնվազն 24 ամիս ժամկետով</t>
  </si>
  <si>
    <t>9մգ/մլ 500մլ պլաստիկե փաթեթ կաթիլաներարկման լուծույթ, վախենում է վնասվելուց Առնվազն 2.5 և ավելի տարի, մատակարարման պահին առնվազն 24 ամիս ժամկետով</t>
  </si>
  <si>
    <t>9մգ/մլ 250մլ պլաստիկե փաթեթ կաթիլաներարկման լուծույթ, վախենում է վնասվելուց Առնվազն 2.5 և ավելի տարի, մատակարարման պահին առնվազն 24 ամիս ժամկետով</t>
  </si>
  <si>
    <t>8,6մգ/մլ+0,3մգ/մլ+0,33մգ/մլ 250մլ կաթիլաներարկման լուծույթ, վախենում է վնասվելուց Առնվազն 2.5 և ավելի տարի, մատակարարման պահին առնվազն 24 ամիս ժամկետով</t>
  </si>
  <si>
    <t>8,6մգ/մլ+0,3մգ/մլ+0,33մգ/մլ 500մլ կաթիլաներարկման լուծույթ, վախենում է վնասվելուց Առնվազն 2.5 և ավելի տարի, մատակարարման պահին առնվազն 24 ամիս ժամկետով</t>
  </si>
  <si>
    <t>1000մգ  դեղափոշի ներարկման համար ն/ե մ/մ Ապակե սրվակ վախենում է կոտրվելուց Առնվազն 2.5 և ավելի տարի, մատակարարման պահին առնվազն 24 ամիս ժամկետով</t>
  </si>
  <si>
    <t>Նատրիումի քլորիդ, կալիումի քլորիդ, կալցիումի քլորիդ</t>
  </si>
  <si>
    <t>50մգ բլիստերիում դեղահատեր ներքին ընդունման, վախենում է խոնավությունից։Առնվազն 2.5 և ավելի տարի, մատակարարման պահին առնվազն 24 ամիս ժամկետով</t>
  </si>
  <si>
    <t>50մգ/մլ 2մլ ներարկման լ-թ վախենում է կոտրվելուց Առնվազն 2.5 և ավելի տարի, մատակարարման պահին առնվազն 24 ամիս ժամկետով</t>
  </si>
  <si>
    <t>50մգ/մլ 2մլ ներարկման լուծույթ վախենում է կոտրվելուց Առնվազն 2.5 և ավելի տարի, մատակարարման պահին առնվազն 24 ամիս ժամկետով</t>
  </si>
  <si>
    <t>4մգ/մլ 1մլ ներարկման լ-թ վախենում է կոտրվելուց Առնվազն 2.5 և ավելի տարի, մատակարարման պահին առնվազն 24 ամիս ժամկետով</t>
  </si>
  <si>
    <t>10մգ/մլ  1մլ ներարկման լ-թ վախենում է կոտրվելուց Առնվազն 2.5 և ավելի տարի, մատակարարման պահին առնվազն 24 ամիս ժամկետով</t>
  </si>
  <si>
    <t>20մգ 2մլ ներարկման լ-թ վախենում է կոտրվելուց Առնվազն 2.5 և ավելի տարի, մատակարարման պահին առնվազն 24 ամիս ժամկետով</t>
  </si>
  <si>
    <t>250մգ/մլ  5 մլ ներարկման լ-թ վախենում է կոտրվելուց Առնվազն 2.5 և ավելի տարի, մատակարարման պահին առնվազն 24 ամիս ժամկետով</t>
  </si>
  <si>
    <t>10մգ/մլ 1մլ ներարկմանլ-թ վախենում է կոտրվելուց Առնվազն 2.5 և ավելի տարի, մատակարարման պահին առնվազն 24 ամիս ժամկետով</t>
  </si>
  <si>
    <t>5մգ/մլ 2մլ ներարկման լ-թ վախենում է կոտրվելուց Առնվազն 2.5 և ավելի տարի, մատակարարման պահին առնվազն 24 ամիս ժամկետով</t>
  </si>
  <si>
    <t>1,82մգ/մլ, 1մլ  ներարկման լ-թ վախենում է կոտրվելուց Առնվազն 2.5 և ավելի տարի, մատակարարման պահին առնվազն 24 ամիս ժամկետով</t>
  </si>
  <si>
    <t>5մգ 2մլ վախենում է կոտրվելուց Առնվազն 2.5 և ավելի տարի, մատակարարման պահին առնվազն 24 ամիս ժամկետով</t>
  </si>
  <si>
    <t>250մգ/մլ 2մլ ներարկման լ-թ վախենում է կոտրվելուց Առնվազն 2.5 և ավելի տարի, մատակարարման պահին առնվազն 24 ամիս ժամկետով</t>
  </si>
  <si>
    <t>9մգ/մլ 5մլ ներարկման լ-թ վախենում է կոտրվելուց Առնվազն 2.5 և ավելի տարի, մատակարարման պահին առնվազն 24 ամիս ժամկետով</t>
  </si>
  <si>
    <t>20մգ/մլ 1մլ ներարկման լ-թ վախենում է կոտրվելուց Առնվազն 2.5 և ավելի տարի, մատակարարման պահին առնվազն 24 ամիս ժամկետով</t>
  </si>
  <si>
    <t>1մգ/մլ 1մլ ներարկման լ-թ վախենում է կոտրվելուց Առնվազն 2.5 և ավելի տարի, մատակարարման պահին առնվազն 24 ամիս ժամկետով</t>
  </si>
  <si>
    <t>50մգ/մլ 3մլ ներարկման լ-թ 30 վախենում է կոտրվելուց Առնվազն 2.5 և ավելի տարի, մատակարարման պահին առնվազն 24 ամիս ժամկետով</t>
  </si>
  <si>
    <t>1մլ ներարկման լ-թ վախենում է կոտրվելուց Առնվազն 2.5 և ավելի տարի, մատակարարման պահին առնվազն 24 ամիս ժամկետով</t>
  </si>
  <si>
    <t>10մգ+2,5մգ բլիստերիում դեղահատեր ներքին ընդունման, վախենում է խոնավությունից։Առնվազն 2.5 և ավելի տարի, մատակարարման պահին առնվազն 24 ամիս ժամկետով</t>
  </si>
  <si>
    <t>75մգ բլիստերիում դեղահատեր ներքին ընդունման, վախենում է խոնավությունից։Առնվազն 2.5 և ավելի տարի, մատակարարման պահին առնվազն 24 ամիս ժամկետով</t>
  </si>
  <si>
    <t>40մգ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</si>
  <si>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>800մգ բլիստերիում 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</si>
  <si>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>70մգբլիստերիում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</si>
  <si>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>5մգ/մլ 5մլ ն/լներարկման լուծույթ վախենում է կոտրվելուց Առնվազն 2.5 և ավելի տարի, մատակարարման պահին առնվազն 24 ամիս ժամկետով</t>
  </si>
  <si>
    <t>Մօքսիֆլոքսացին</t>
  </si>
  <si>
    <t xml:space="preserve"> 5մգ/մլ 5մլ սրվակ կաթոցիկ , ակնակաթիլներ, վախենում է վնասվելուց առնվազն  2 տարի մնացորդային պիտանիության ժամկետ</t>
  </si>
  <si>
    <t xml:space="preserve">Դիկլոֆենակ դիկլոֆենակի բատրիում
</t>
  </si>
  <si>
    <t>50մգ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</si>
  <si>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>40մգ  բլիստերիում դեղապատիճ ներքին ընդունման, վախենում է խոնավությունից։Առնվազն 2.5 և ավելի տարի, մատակարարման պահին առնվազն 24 ամիս ժամկետով</t>
  </si>
  <si>
    <t>Բժշկական՝ խտանյութ 28-30 լայնք 90սմ 5 մետրանոց փաթեթներ</t>
  </si>
  <si>
    <t>20-25 լիտրանոց</t>
  </si>
  <si>
    <t>950մգ+50մգ Բլիստերիում,վախենում է խոնավությունից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</si>
  <si>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 xml:space="preserve">ցեֆուրոքսիմ
</t>
  </si>
  <si>
    <t>750մգ ներարկման լուծույթ ն/ե մ/մ ապակե սրվակ, վախենում է կոտրվելուց Առնվազն 2.5 և ավելի տարի, մատակարարման պահին առնվազն 24 ամիս ժամկետով</t>
  </si>
  <si>
    <t>50մկգ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</si>
  <si>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 xml:space="preserve">Դեղորայք և պարագաներ </t>
  </si>
  <si>
    <t>ԷԱՃ</t>
  </si>
  <si>
    <t>Պովիդոն յոդ</t>
  </si>
  <si>
    <t>100մգ/մլ պլաստիկե շշիկ-կաթոցիկ, լուծույթ արտաքին կիրառման ։Ժամկետը առնվազն 2.5տարի, մատակարարման պահին առնվազն 12 ամիս ժամկետով</t>
  </si>
  <si>
    <t>100մգ բլիստերիում դեղահատեր թաղանթապատ։Ժամկետը առնվազն 2.5տարի, մատակարարման պահին առնվազն 12 ամիս ժամկետով</t>
  </si>
  <si>
    <t>հաբ</t>
  </si>
  <si>
    <t>քսիլոմետազոլին/քսիլոմետազոլինի հիդրոքլորիդ</t>
  </si>
  <si>
    <t>պերինդոպրիլ/պերիդոպրիլի արգինին/</t>
  </si>
  <si>
    <t>բիսոպրոլոլ/բիսոպրոլի ֆումարատ/ պերինդոպրիլ/պերինդոպրիլի արգինին/</t>
  </si>
  <si>
    <t>ամօքսիցիլին /ամօքսիցիլինի տրիհիդրատ/</t>
  </si>
  <si>
    <t>Դրոտավերին/դրոտավերինի հիդրոքլորիդ/</t>
  </si>
  <si>
    <t xml:space="preserve">Ամինոֆիլին
</t>
  </si>
  <si>
    <t>150մգ բլիստերիում դեղահատեր ներքին ընդունման։2.5տարի ժամկետով, մատակարարման պահին առնվազն 12 ամիս ժամկետով</t>
  </si>
  <si>
    <t>100մգ դեղահատեր։2.5տարի ժամկետով, մատակարարման պահին առնվազն 12 ամիս ժամկետով</t>
  </si>
  <si>
    <t>40մգ բլիստերիում, դեղահատեր ներքին ընդունման, պլաստիկե տարայում։2.5տարի ժամկետով, մատակարարման պահին առնվազն 12 ամիս ժամկետով</t>
  </si>
  <si>
    <t>500մգ բլիստերիում դեղապատիճներ։ 2.5տարի ժամկետով, մատակարարման պահին առնվազն 12 ամիս ժամկետով</t>
  </si>
  <si>
    <t>5մգ+10մգ դեղահատեր թաղանթապատ։2.5տարի ժամկետով, մատակարարման պահին առնվազն 12 ամիս ժամկետով</t>
  </si>
  <si>
    <t>10մգ դեղահատեր թաղանթապատ ներքին ընդունման, պլաստիկե տարայում։2.5տարի ժամկետով, մատակարարման պահին առնվազն 12 ամիս ժամկետով</t>
  </si>
  <si>
    <t>0.01%15մլ ցողացիր քթի, պլաստիկե սրվակ դեղաչափիչ մխոցով՝ 2.5տարի ժամկետով, մատակարարման պահին առնվազն 12 ամիս ժամկետով</t>
  </si>
  <si>
    <t>պիլոկարպին</t>
  </si>
  <si>
    <t>Տեսակը՝ դիսպերսիվ, իրենից ներկայացնում է 2.0% հիդրոքսիպրոպիլ մեթիլցելյուլոզի վիսկոէլաստիկ ակնային լուծույթ ներարկիչի մեջ, 2.0 մլ տարողությամբ: Յուրաքանչյուր 1մլ պարունակում է՝ հիդրոքսիպրոպիլ մեթիլցելյուլոզ՝ 20մգ/մլ, նատրիումի քլորիդ՝ 4.9մգ,  նատրիումի ացետատ՝ 3.9մգ,  նատրիումի ցիտրատ՝ 1.7մգ, կալիումի քլորիդ՝ 0.75մգ, կալցիումի քլորիդ դիհիդրատ` 0.48մգ, մագնեզիումի քլորիդ դեքսահիդրատ՝ 0.3մգ, միջին մոլեկուլյար զանգվածը՝ 86,000 դալտոն, մածուցիկությունը 27°C պայմաններում՝ 3000 - 4500 mPa.s։ Օսմոլալությունը՝ 250-350 mOsm / կգ։ Ph`6.8- 7.6: Պահպանման ջերմաստիճանը՝ 2-35°C:</t>
  </si>
  <si>
    <t xml:space="preserve">Ակնաբուժ օղակ </t>
  </si>
  <si>
    <t xml:space="preserve">Կապսուլյար օղ,  նյութը՝ պոլիմեթիլմետակրիլատ (PMMA):Կապսուլյար օղի չափսը բաց վիճակում՝ 11.00 մմ, սեղմված վիճակում՝ 10.00 մմ: Կապսուլյար օղը թափանցիկ է (անգույն): Մատակարարելիս որակի սերտիֆիկատի/ների առկայությունը պարտադիր է: Պետք է լինի նոր, չօգտագործված: </t>
  </si>
  <si>
    <r>
      <t>Ակնաբուժական</t>
    </r>
    <r>
      <rPr>
        <b/>
        <sz val="9"/>
        <color theme="1"/>
        <rFont val="Arial LatArm"/>
        <family val="2"/>
      </rPr>
      <t xml:space="preserve"> </t>
    </r>
    <r>
      <rPr>
        <b/>
        <sz val="9"/>
        <color theme="1"/>
        <rFont val="Arial"/>
        <family val="2"/>
      </rPr>
      <t>դանակ</t>
    </r>
    <r>
      <rPr>
        <b/>
        <sz val="9"/>
        <color theme="1"/>
        <rFont val="Arial LatArm"/>
        <family val="2"/>
      </rPr>
      <t xml:space="preserve"> </t>
    </r>
    <r>
      <rPr>
        <b/>
        <sz val="9"/>
        <color theme="1"/>
        <rFont val="Arial"/>
        <family val="2"/>
      </rPr>
      <t>կեռատոմ</t>
    </r>
    <r>
      <rPr>
        <b/>
        <sz val="9"/>
        <color theme="1"/>
        <rFont val="Arial LatArm"/>
        <family val="2"/>
      </rPr>
      <t xml:space="preserve"> 2,8</t>
    </r>
    <r>
      <rPr>
        <b/>
        <sz val="9"/>
        <color theme="1"/>
        <rFont val="Arial"/>
        <family val="2"/>
      </rPr>
      <t>մմ</t>
    </r>
  </si>
  <si>
    <t xml:space="preserve">Միկրովիրաբուժական դանակի տեսակը՝ թեք երկսայր, տարատեսակը՝ անվտանգ (safety), շեղբի լայնությունը՝ 2.8 մմ, շեղբը թեք, թեքությունը՝ 45 աստիճան: Շեղբի  նյութ` աուստենիտային չժանգոտվող պողպատ (պարունակում է նիկել և քրոմ): Շեղբը եռակի  սրված, սիլիկոնի ծածկույթով։ Բռնակի նյութ`պոլիբութիլենտերեֆտալատ (PBT):1 տուփի մեջ  6 հատ: Նոր է, չօգտագործված: </t>
  </si>
  <si>
    <t>Ներակնային փափուկ ոսպնյակ  Alsanza     ( Մոդել ALS IOL)</t>
  </si>
  <si>
    <t>Ապրանքի կատեգորիա`  Ներակնային ոսպնյակներ</t>
  </si>
  <si>
    <t>Ապրանքի կատեգորիա`  Ներակնային ոսպնյակներ,Ներակնային ոսպնյակի տեսակը`  Խելացի մատրիցա,Ներակնային ոսպնյակի օպտիկական նյութը `  Փոխներթափանցող պոլիմերային ցանց,հիդրոֆոբ և Հիդրոֆիլային ակրիլ (ջրի պարունակությունը 25%) ,Ներակնային ոսպնյակի մակերեսի բնույթը` Ինտեգրված 3D հիդրոֆոբ մակերես,Ներակնային ոսպնյակի հատկություններ՝  Ասֆերային, մեկ կտոր, ծալովի դեղին ակրիլ ,Ներակնային ոսպնյակի երկարությունը՝  13.00 մմ,Ոսպնյակի օպտիկական մասի չափսը՝  6.00 մմ,Ներակնային ոսպնյակի օպտիկական մասի կառուցվածքը՝  Biconvex,Հապտիկաի տեսակը՝ C մոդիֆիկացիա,Ներակնային ոսպնյակի հապտիկաների անկյունը՝  0°,Պոզիցիոն անցքերի քանակը՝  0,Ներակնային ոսպնյակի օպտիկական A-կոնստանտը՝ 118.0,Ներակնային ոսպնյակի օպտիկական մասի Abbe–ի թիվը՝  58,Ոսպնյակի օպտիկական մասի բեկման ինդեքսը՝ 1,462,Ոսպնյակի օպտիկական մասի լրացուցիչ տեղեկություններ՝  Կապույտ լույսի զտիչ,ուլտրամանուշակագույն ճառագայթումը կլանող և կենսահամատեղելի,Ներակնային ոսպնյակի օպտիկական մասի եզրային մասը՝ 360° քառակուսի եզր,Ոսպնյակի դիոպտերի աճման կարգը`Ստանդարտ հատված։ Կես դիոպտրիայով՝    0,0-ից +32.0 ,Հատուկ հատված։ Կես դիոպտրիայով՝  –20,0-ից -0,5  և +32.5-ից +45.0,Քաթրիջի օգտագործման տեսակը՝ մեկանգամյա,Քաթրիջի ծայրի տրամագիծը՝  1,8-2,2մմ</t>
  </si>
  <si>
    <t>Ներակնային փափուկ ոսպնյակ AUROLAB   ( Մոդել AUROFLEX)</t>
  </si>
  <si>
    <t>Ներակնային ոսպնյակի տեսակը`  Հիդրոֆիլ</t>
  </si>
  <si>
    <t>Ներակնային ոսպնյակի օպտիկական նյութը ` Ակրիլ (25.5% ջրի պարունակությամբ)</t>
  </si>
  <si>
    <t xml:space="preserve">Ներակնային ոսպնյակի հատկություններ՝  Ասֆերային, մեկ կտոր, ծալովի ակրիլ </t>
  </si>
  <si>
    <t>Ներակնային ոսպնյակի երկարությունը՝  12.00 մմ</t>
  </si>
  <si>
    <t>Ոսպնյակի օպտիկական մասի չափսը՝  6.00 մմ</t>
  </si>
  <si>
    <t>Ներակնային ոսպնյակի օպտիկական մասի կառուցվածքը՝ Equiconvex ( հավասարաուռուցիկ)</t>
  </si>
  <si>
    <t>Հապտիկաի տեսակը՝ կրկնակի L դիզայն</t>
  </si>
  <si>
    <t>Ներակնային ոսպնյակի հապտիկաների անկյունը՝  0°</t>
  </si>
  <si>
    <t>Պոզիցիոն անցքերի քանակը՝  0</t>
  </si>
  <si>
    <t>Առաջային խցիկի խորությունը՝  5,00 մմ</t>
  </si>
  <si>
    <t xml:space="preserve">Ներակնային ոսպնյակի A-կոնստանտը՝ </t>
  </si>
  <si>
    <t>Օպտիկական 118.0</t>
  </si>
  <si>
    <t>Ոսպնյակի օպտիկական մասի բեկման ինդեքսը՝   1,460</t>
  </si>
  <si>
    <t>Ոսպնյակի օպտիկական մասի լրացուցիչ տեղեկություններ՝  Կապույտ լույսի զտիչ,</t>
  </si>
  <si>
    <t>ուլտրամանուշակագույն ճառագայթումը կլանող և կենսահամատեղելի</t>
  </si>
  <si>
    <t>Ներակնային ոսպնյակի օպտիկական մասի եզրային մասը՝ 360° քառակուսի եզր 0,1 մմ հաստության</t>
  </si>
  <si>
    <t>Ոսպնյակի դիոպտերի աճման կարգը`</t>
  </si>
  <si>
    <t xml:space="preserve">Մեկ ամբողջական դիոպտրիայով՝   –5,0-ից  +40,0D  </t>
  </si>
  <si>
    <t>Կես դիոպտրիայով՝   +10,0-ից +30,0D</t>
  </si>
  <si>
    <t>Քաթրիջի օգտագործման տեսակը՝ մեկանգամյա</t>
  </si>
  <si>
    <t xml:space="preserve">Կտրվածք՝ 2.8 մմ տրամագծով </t>
  </si>
  <si>
    <t>Ուլտրաձայնային 117.8</t>
  </si>
  <si>
    <t>Ներակնային Տորիկ ոսպնյակ HumanOptics   ( Մոդել TORICA-aA)</t>
  </si>
  <si>
    <t>Ծալովի հիդրոֆիլ ոչ փայլուն ակրիլային միաբաղադրիչ  ինտրօկուլյար ետխցիկային ոսպնյակ</t>
  </si>
  <si>
    <t xml:space="preserve">ուլտրամանուշակագույն  և կապույտ լույսի նկատմամաբ զտիչներով, ասֆերիկ/առանց աբեռացիայի/: </t>
  </si>
  <si>
    <t>Ներակնային ոսպնյակի ընդհանուր տրամագիծը ՝  12.50 մմ</t>
  </si>
  <si>
    <t>Ոսպնյակի օպտիկական մասի տրամագիծը ՝  6.00 մմ</t>
  </si>
  <si>
    <t xml:space="preserve">Ներակնային ոսպնյակի օպտիկական նյութը ` </t>
  </si>
  <si>
    <t>Առանց փայլի հիդրոֆիլային ակրիլ ուլտրամանուշակագույն կլանիչով ;</t>
  </si>
  <si>
    <t xml:space="preserve"> ջրի պարունակությունը 26% 35°C ջերմաստիճանում։</t>
  </si>
  <si>
    <t xml:space="preserve">Ներակնային ոսպնյակի օպտիկական մասի կառուցվածքը՝  </t>
  </si>
  <si>
    <t>Տորիկ ասֆերիկ առջևի մակերես, համակողմանի շեղումներից զերծ:</t>
  </si>
  <si>
    <t>Ներակնային ոսպնյակի օպտիկական մասի հետին մակերեսը՝ 360° էպիթելի բջջային պատնեշով</t>
  </si>
  <si>
    <t>Ներակնային ոսպնյակի օպտիկական մասի  բեկման ինդեքսը՝ 1,40–1,43</t>
  </si>
  <si>
    <t>Ներակնային ոսպնյակի օպտիկական մասի Abbe–ի թիվը՝  56</t>
  </si>
  <si>
    <t>Հապտիկաի տեսակը՝ C մոդիֆիկացիա</t>
  </si>
  <si>
    <t>Օպտիկական 118.4</t>
  </si>
  <si>
    <r>
      <t xml:space="preserve">Ուլտրաձայնային </t>
    </r>
    <r>
      <rPr>
        <sz val="11"/>
        <rFont val="Calibri"/>
        <family val="2"/>
        <scheme val="minor"/>
      </rPr>
      <t>118.1</t>
    </r>
  </si>
  <si>
    <t>SE: -20.0 - ից 60.0-ը ' Կես դիոպտրիայով</t>
  </si>
  <si>
    <t>Cyl: 1.0-ից 20.0-ը ' Կես դիոպտրիայով</t>
  </si>
  <si>
    <t>(-20,5 D ≤ meridian  ≤ 60,5 D)</t>
  </si>
  <si>
    <t>Ներակնային փափուկ ոսպնյակ DEVINE  Akryl ( Մոդել DMC 458C )</t>
  </si>
  <si>
    <t>Ներակնային ոսպնյակի երկարությունը՝  12.50 մմ</t>
  </si>
  <si>
    <t>Ներակնային ոսպնյակի օպտիկական մասի կառուցվածքը՝  բիկոնվեքս</t>
  </si>
  <si>
    <t>Ներակնային ոսպնյակի հապտիկաների անկյունը՝  5°</t>
  </si>
  <si>
    <t xml:space="preserve">Ոսպնյակի օպտիկական մասի բեկման ինդեքսը՝   </t>
  </si>
  <si>
    <t xml:space="preserve">Խոնավ  1,46 </t>
  </si>
  <si>
    <t>Չոր  1,50</t>
  </si>
  <si>
    <t>Ներակնային ոսպնյակի օպտիկական մասի եզրային մասը՝ 360° քառակուսի եզր</t>
  </si>
  <si>
    <t>Կես դիոպտրիայով՝   –10,0-ից +30,0</t>
  </si>
  <si>
    <t>Քաթրիջի ծայրի տրամագիծը՝  2,2 մմ/2,4 մմ</t>
  </si>
  <si>
    <t>Քաթրիջի ծայրի թեքությունը՝  45°</t>
  </si>
  <si>
    <t>Ուլտրաձայնային 118.0</t>
  </si>
  <si>
    <t>Ներակնային փափուկ ոսպնյակ SIDA-LENS      ( Մոդել SDACY)</t>
  </si>
  <si>
    <t>Ներակնային ոսպնյակի օպտիկական նյութը ` Ակրիլ (26% ջրի պարունակությամբ)</t>
  </si>
  <si>
    <t xml:space="preserve">Ներակնային ոսպնյակի հատկություններ՝  Ասֆերային, մեկ կտոր, ծալովի դեղին ակրիլ </t>
  </si>
  <si>
    <t>Ներակնային ոսպնյակի օպտիկական մասի կառուցվածքը՝  Biconvex</t>
  </si>
  <si>
    <t>Առաջային խցիկի խորությունը՝  4,96 մմ</t>
  </si>
  <si>
    <t>Ներակնային ոսպնյակի օպտիկական A-կոնստանտը՝ 118.0</t>
  </si>
  <si>
    <t>Ոսպնյակի օպտիկական մասի բեկման ինդեքսը՝ 1,46</t>
  </si>
  <si>
    <t>Մեկ ամբողջական դիոպտրիայով՝    –6,0-ից +10,0  և +31.0 to +35.0</t>
  </si>
  <si>
    <t>Կես դիոպտրիայով՝   10,5-ից +30,0</t>
  </si>
  <si>
    <t>Քաթրիջի ծայրի տրամագիծը՝  1,8-2,2մմ</t>
  </si>
  <si>
    <t>Метамизол</t>
  </si>
  <si>
    <t>500 мг/мл 2 мл флакон для инъекций стеклянный флакон боится разбиться. Срок не менее 2,5 лет и более, при этом срок на момент поставки составляет не менее 24 месяцев</t>
  </si>
  <si>
    <t>Диклофенак</t>
  </si>
  <si>
    <t>25мг/мл 3мл инъекция мл/мл, н/д. Не менее 2,5 лет и более, минимальный срок 24 месяца на момент поставки</t>
  </si>
  <si>
    <t>50мг 50г алюминиевая капсула желе, боится повреждения. Не менее 2,5 лет или более, не менее 24 месяцев с момента доставки</t>
  </si>
  <si>
    <r>
      <t>Կիսակլոր</t>
    </r>
    <r>
      <rPr>
        <b/>
        <sz val="9"/>
        <color theme="1"/>
        <rFont val="Arial LatArm"/>
        <family val="2"/>
      </rPr>
      <t xml:space="preserve"> </t>
    </r>
    <r>
      <rPr>
        <b/>
        <sz val="9"/>
        <color theme="1"/>
        <rFont val="Arial"/>
        <family val="2"/>
      </rPr>
      <t>ակնաբուժական</t>
    </r>
    <r>
      <rPr>
        <b/>
        <sz val="9"/>
        <color theme="1"/>
        <rFont val="Arial LatArm"/>
        <family val="2"/>
      </rPr>
      <t xml:space="preserve"> </t>
    </r>
    <r>
      <rPr>
        <b/>
        <sz val="9"/>
        <color theme="1"/>
        <rFont val="Arial"/>
        <family val="2"/>
      </rPr>
      <t>դանակ 2.0</t>
    </r>
  </si>
  <si>
    <t>Միկրվերիաբուժական դանակի տեսակը՝ թեք կիսակլոր, վերին սրմամբ,  տարատեսակը՝ անվտանգ (safety),շեղբի լայնությունը՝ 2.0 մմ, շեղբը թեք՝  թեքությունը 60 աստիճան: Շեղբի  նյութ` աուստենիտային չժանգոտվող պողպատ (պարունակում է նիկել և քրոմ): Շեղբը եռակի  սրված, սիլիկոնի ծածկույթով։ Բռնակի նյութ`պոլիբութիլենտերեֆտալատ (PBT):1 տուփում 6 հատ: Նոր է, չօգտագործված:</t>
  </si>
  <si>
    <r>
      <t>Կիսակլոր</t>
    </r>
    <r>
      <rPr>
        <b/>
        <sz val="9"/>
        <color theme="1"/>
        <rFont val="Arial LatArm"/>
        <family val="2"/>
      </rPr>
      <t xml:space="preserve"> </t>
    </r>
    <r>
      <rPr>
        <b/>
        <sz val="9"/>
        <color theme="1"/>
        <rFont val="Arial"/>
        <family val="2"/>
      </rPr>
      <t>ակնաբուժական</t>
    </r>
    <r>
      <rPr>
        <b/>
        <sz val="9"/>
        <color theme="1"/>
        <rFont val="Arial LatArm"/>
        <family val="2"/>
      </rPr>
      <t xml:space="preserve"> </t>
    </r>
    <r>
      <rPr>
        <b/>
        <sz val="9"/>
        <color theme="1"/>
        <rFont val="Arial"/>
        <family val="2"/>
      </rPr>
      <t>դանակ 2.3</t>
    </r>
  </si>
  <si>
    <t>Թել 10-0 neylon</t>
  </si>
  <si>
    <t>Թել նեյլոն N 10/0, չներծծվող, ասեղի տեսակը շպատելանման(Spatula) կրկնակի կողային սրվածքով, ստերիլ: Թելի բաղադրություն՝ պոլիամիդ։ Թելի զանգվածը նվազում է, մոտավորապես, տարեկան 10%-ով  հիդրոլիզի միջոցով։ Ասեղը՝ բարձրորակ չժանգոտվող մակնիշի պողպատից, սիլիկոնային ծածկույթով, կայունացնող հարթակով, երկու կտրող կողմերով, ատրավմատիկ։ Ասեղների չափը 6.0 մմ,տրամագիծը՝ 0.15մմ, կորությունը՝ 3/8 շրջագիծով, թելի երկարությունը ոչ պակաս, քան՝ 30 սմ։ Ֆորմատ՝ 1 հատ թել 2 ասեղով: Պետք է լինի նոր, չօգտագործված:</t>
  </si>
  <si>
    <t>Թել 10-0 polypropylene</t>
  </si>
  <si>
    <t>Թել պոլիպրոպիլեն N 10/0, չներծծվող, ասեղի տեսակը շպատելանման(Spatula) կրկնակի կողային սրվածքով, ստերիլ: Թելի բաղադրություն՝ պրոպիլենի պոլիմեր: Թելը չներծծվող, մազանոթության բացակայությանբ (բակտերիաների աճի կանխարգելում), կայուն պահպանում է ամրությունը։ Ասեղը՝ բարձրորակ չժանգոտվող մակնիշի պողպատից, սիլիկոնային ծածկույթով, կայունացնող հարթակով, երկու կտրող կողմերով, ատրավմատիկ։ Ասեղների չափը 16,15 մմ, ուղիղ, թելի երկարությունը ոչ պակաս, քան՝ 20 սմ։ Ֆորմատ՝ 1 հատ թել 2 ասեղով: Պետք է լինի նոր, չօգտագործված:</t>
  </si>
  <si>
    <t>Միկրվերիաբուժական դանակի տեսակը՝ թեք կիսակլոր, վերին սրմամբ,  տարատեսակը՝ անվտանգ (safety),շեղբի լայնությունը՝ 2.3 մմ, շեղբը թեք՝  թեքությունը 60 աստիճան: Շեղբի  նյութ` աուստենիտային չժանգոտվող պողպատ (պարունակում է նիկել և քրոմ): Շեղբը եռակի  սրված, սիլիկոնի ծածկույթով։ Բռնակի նյութ`պոլիբութիլենտերեֆտալատ (PBT):1 տուփում 6 հատ: Նոր է, չօգտագործված:</t>
  </si>
  <si>
    <t>Эналаприл+гидрохлоротиазид</t>
  </si>
  <si>
    <t>Таблетки блистерные 10 мг+25 мг для приема внутрь, в защищенном от влаги месте. Срок годности не менее 2,5 лет, не менее 24 месяцев с даты поставки</t>
  </si>
  <si>
    <t>Холекальциферол</t>
  </si>
  <si>
    <t>Ибупрофен</t>
  </si>
  <si>
    <t>Омепразол</t>
  </si>
  <si>
    <t>Ацетилсалициловая кислота</t>
  </si>
  <si>
    <t>Безбелковый дериват телячьей крови</t>
  </si>
  <si>
    <t>Хлорид натрия</t>
  </si>
  <si>
    <t>375 мкг/мл (15000 мг) стеклянный флакон-капельница 10 мл раствор для приема внутрь. Не менее 2,5 лет или более, не менее 24 месяцев на момент поставки</t>
  </si>
  <si>
    <t>Таблетки блистерные по 800 мг для приема внутрь, в защищенном от влаги месте. Срок годности не менее 2,5 лет, не менее 24 месяцев с даты поставки</t>
  </si>
  <si>
    <t>Капсулы блистерные солевые 40 мг для приема внутрь, устойчивые к влаге. Не менее 2,5 лет и более, не менее 24 месяцев с даты поставки</t>
  </si>
  <si>
    <t>100мг боится влаги. Не менее 2,5 лет и более, не менее 24 месяцев с момента поставки</t>
  </si>
  <si>
    <t>80 мг 2 мл раствора для инъекций, внутривенный стеклянный флакон боится разбиться. Не менее 2,5 лет или более, не менее 24 месяцев с момента поставки</t>
  </si>
  <si>
    <t>9 мг/мл 500 мл пластиковый флакон для капельного раствора, боится повреждения. Срок годности не менее 2,5 лет или более, не менее 24 месяцев с даты поставки.</t>
  </si>
  <si>
    <t>9 мг/мл 250 мл пластиковый флакон-капельница раствор, боится повреждения Не менее 2,5 лет или более, не менее 24 месяцев с даты поставки</t>
  </si>
  <si>
    <t>9мг/мл 100мл пластиковая упаковка для капельного вливания</t>
  </si>
  <si>
    <t>Хлорид натрия, хлорид калия, хлорид кальция</t>
  </si>
  <si>
    <t>8,6 мг/мл+0,3 мг/мл+0,33 мг/мл 250 мл раствора для капельного вливания, опасаясь повреждения Не менее 2,5 лет и более, не менее 24 месяцев с момента поставки</t>
  </si>
  <si>
    <t>8,6 мг/мл+0,3 мг/мл+0,33 мг/мл 500 мл раствора для капельного вливания, опасаясь повреждения Не менее 2,5 лет и более, не менее 24 месяцев с момента поставки</t>
  </si>
  <si>
    <t>Цефтриаксон</t>
  </si>
  <si>
    <t>1000 мг порошка для инъекций н/д м/м Стеклянный флакон боится разбивания. Срок годности не менее 2,5 лет и более, не менее 24 месяцев на момент поставки</t>
  </si>
  <si>
    <t>Трамадол</t>
  </si>
  <si>
    <t>Таблетки блистерные по 50 мг для приема внутрь, в защищенном от влаги месте. Срок годности не менее 2,5 лет, не менее 24 месяцев с даты поставки</t>
  </si>
  <si>
    <t>50 мг/мл флакон для инъекций объемом 2 мл боится разбиться. Срок годности не менее 2,5 лет и более, срок годности не менее 24 месяцев на момент поставки.</t>
  </si>
  <si>
    <t>Периндоприл+индапамид</t>
  </si>
  <si>
    <t>Таблетки блистерные 10 мг+2,5 мг для приема внутрь, в защищенном от влаги месте. Срок годности не менее 2,5 лет, не менее 24 месяцев с даты поставки</t>
  </si>
  <si>
    <t>Клопидогрель</t>
  </si>
  <si>
    <t>Таблетки блистерные по 75 мг для приема внутрь, в защищенном от влаги месте. Срок годности не менее 2,5 лет, не менее 24 месяцев с даты поставки</t>
  </si>
  <si>
    <t>этилметилгидроксипиперидина сукцинат</t>
  </si>
  <si>
    <t>50 мг/мл 2 мл раствора для инъекций боится поломки Не менее 2,5 лет и более, не менее 24 месяцев с момента поставки</t>
  </si>
  <si>
    <t>Тахибен</t>
  </si>
  <si>
    <t>5мг/мл 5мл п/инъекционный раствор боится разрушения Не менее 2,5 лет и более, не менее 24 месяцев на момент поставки</t>
  </si>
  <si>
    <t>Моксифлоксацин</t>
  </si>
  <si>
    <t>5 мг/мл 5 мл флакон-капельница, глазные капли, остаточный срок годности не менее 2 лет</t>
  </si>
  <si>
    <t>ակնակաթիլ պլաստիկե սրվակ կաթոցիչ ներակնային բարձր ճնշման համար 1% 10մլ, 2.5տարի ժամկետով, մատակարարման պահին առնվազն 12 ամիս ժամկետով</t>
  </si>
  <si>
    <t>ցետիրիզին /ցետիրիզինի դիհիդրոքլորիդ</t>
  </si>
  <si>
    <t>ципрофлоксацин (ципрофлоксацина гидрохлорид), дексаметазон</t>
  </si>
  <si>
    <t>ципрофлоксацин (ципрофлоксацина гидрохлорид), дексаметазон ципрофлоксацин (ципрофлоксацина гидрохлорид), дексаметазон3,3 мг/мл + 1 мг/мл, 10 мл пластиковый флакон-капельница, ухо-глазная суспензия</t>
  </si>
  <si>
    <t>Кислород</t>
  </si>
  <si>
    <t>Содержание кислорода не менее 95%, атмосферное давление 150-160, объем баллона 40л.</t>
  </si>
  <si>
    <t>Диклофенак батарея диклофенака</t>
  </si>
  <si>
    <t>Таблетки блистерные 50 мг для приема внутрь, в защищенном от влаги месте. Срок годности не менее 2,5 лет, не менее 24 месяцев с даты поставки</t>
  </si>
  <si>
    <t>Аторвастатин</t>
  </si>
  <si>
    <t>Таблетки блистерные блистерные 40 мг для приема внутрь, защищены от влаги. Срок годности не менее 2,5 лет, не менее 24 месяцев с даты поставки</t>
  </si>
  <si>
    <t>Пантопразол</t>
  </si>
  <si>
    <t>Капсулы блистерные 40 мг для приема внутрь, защищенные от влаги. Срок годности не менее 2,5 лет, не менее 24 месяцев с даты поставки</t>
  </si>
  <si>
    <t>Капельная система</t>
  </si>
  <si>
    <t>Танзиф</t>
  </si>
  <si>
    <t>лента</t>
  </si>
  <si>
    <t>шприц</t>
  </si>
  <si>
    <t>Периферический венозный катетер</t>
  </si>
  <si>
    <t>Аппарат для дистилляции воды</t>
  </si>
  <si>
    <t>Дексаметазон</t>
  </si>
  <si>
    <t>Бендазола гидрохлорид</t>
  </si>
  <si>
    <t>Лидокаина гидрохлорид</t>
  </si>
  <si>
    <t>Сульфат магния</t>
  </si>
  <si>
    <t>Система инфузии раствора, медицинская</t>
  </si>
  <si>
    <t>Медицинский: концентрат 28-30 ширина 90см 5 метров упаковка</t>
  </si>
  <si>
    <t>Лента ЭКГ 145*30</t>
  </si>
  <si>
    <t>Шприц одноразовый полиэтиленовый трехкомпонентный с иглой, объем 10 мл с делениями 0,5 м, размер иглы G21 1/2-0,8*40 мм</t>
  </si>
  <si>
    <t>Шприц полиэтиленовый двухкомпонентный одноразовый с иглой, объём 20 мл с ценой деления 0,1 мл, шкала увеличена до 24 мл, размер иглы G21*1 1/2-0,7-30 мм, соединение иглы типа Луер, центральный поршень заблокирован защитным кольцом</t>
  </si>
  <si>
    <t>G22 синий с 33-мм клапаном впрыска</t>
  </si>
  <si>
    <t>G24 желтый с 22-миллиметровым инжекторным клапаном</t>
  </si>
  <si>
    <t>G20 розовый 33 мм с распылительным клапаном</t>
  </si>
  <si>
    <t>20-25 литров</t>
  </si>
  <si>
    <t>4 мг/мл флакон для инъекций 1 мл боится разбиться. Срок годности не менее 2,5 лет и более, срок годности не менее 24 месяцев на момент поставки.</t>
  </si>
  <si>
    <t>10 мг/мл флакон для инъекций 1 мл боится разбиться. Срок годности не менее 2,5 лет и более, срок годности не менее 24 месяцев на момент поставки.</t>
  </si>
  <si>
    <t>Флакон для инъекций 20 мг 2 мл боится разрушения. Срок годности не менее 2,5 лет, минимальный срок годности на момент поставки составляет 24 месяца.</t>
  </si>
  <si>
    <t>Флакон для инъекций 250 мг/мл 5 мл боится разрушения. Срок годности не менее 2,5 лет и более, срок годности не менее 24 месяцев на момент поставки.</t>
  </si>
  <si>
    <t>10 мг/мл 1 мл инъекция-т боится разрушения По крайней мере 2,5 года или более, со сроком годности не менее 24 месяцев на момент поставки</t>
  </si>
  <si>
    <t>Таблетки блистерные по 50 мкг для приема внутрь, защищенные от влаги. Срок годности не менее 2,5 лет и более, не менее 24 месяцев с даты поставки</t>
  </si>
  <si>
    <t>5 мг/мл 2 мл флакон для инъекций боится разбиться. Срок годности не менее 2,5 лет и более, срок годности не менее 24 месяцев на момент поставки.</t>
  </si>
  <si>
    <t>1,82 мг/мл, флакон для инъекций объемом 1 мл боится разрушения. Срок годности не менее 2,5 лет и более, срок годности не менее 24 месяцев на момент поставки.</t>
  </si>
  <si>
    <t>Варфарин варфарин таблетка 2,5 мг, боится повреждения, остаточный срок годности не менее 2 лет</t>
  </si>
  <si>
    <t>5 мг 2 мл боится разбиться. Срок годности не менее 2,5 лет и более, срок годности не менее 24 месяцев на момент поставки.</t>
  </si>
  <si>
    <t>250 мг/мл флакон для инъекций объемом 2 мл боится разрушения. Срок годности не менее 2,5 лет и более, срок годности не менее 24 месяцев на момент поставки.</t>
  </si>
  <si>
    <t>Таблетки блистерные 70 мг для приема внутрь, в защищенном от влаги месте. Срок годности не менее 2,5 лет, не менее 24 месяцев с даты поставки</t>
  </si>
  <si>
    <t>15 мг/5 мл 100 мл стеклянный или пластиковый флакон мерный стаканчик суспензия</t>
  </si>
  <si>
    <t>950мг+50мг Блистер, боится влаги блистер блистер таблетки для внутреннего применения, боится влаги. Не менее 2,5 лет и более, не менее 24 месяцев с момента поставки</t>
  </si>
  <si>
    <t>Диосмин Гесперидин</t>
  </si>
  <si>
    <t>Амброксол</t>
  </si>
  <si>
    <t>Дифенгидрамин</t>
  </si>
  <si>
    <t>Левотироксин</t>
  </si>
  <si>
    <t>Диазепам</t>
  </si>
  <si>
    <t>Адреналин</t>
  </si>
  <si>
    <t>Варфарин</t>
  </si>
  <si>
    <t>Верапамил</t>
  </si>
  <si>
    <t>Этамзилат</t>
  </si>
  <si>
    <t>Сеннозиды А,В</t>
  </si>
  <si>
    <t>9 мг/мл 5 мл флакон для инъекций боится разбиться. Срок годности не менее 2,5 лет и более, срок годности не менее 24 месяцев на момент поставки.</t>
  </si>
  <si>
    <t>20 мг/мл флакон для инъекций объемом 1 мл боится разбиться. Срок годности не менее 2,5 лет и более, срок годности не менее 24 месяцев на момент поставки.</t>
  </si>
  <si>
    <t>Стеклянный флакон 30 мл</t>
  </si>
  <si>
    <t>1мг/мл Флакон для инъекций 1 мл боится разбиться. Срок годности не менее 2,5 лет и более, срок годности не менее 24 месяцев на момент поставки.</t>
  </si>
  <si>
    <t>800 мг блистер блистер блистер таблетки для приема внутрь, защищены от влаги. Не менее 2,5 лет и более, не менее 24 месяцев с даты поставки</t>
  </si>
  <si>
    <t>50 мг/мл 3 мл инъекция l-t 30 боится поломки Не менее 2,5 лет или более, не менее 24 месяцев на момент поставки</t>
  </si>
  <si>
    <t>Флакон для инъекций объемом 1 мл боится разбиться. Срок годности не менее 2,5 лет и более, срок годности на момент поставки не менее 24 месяцев.</t>
  </si>
  <si>
    <t>3% 15г мазь</t>
  </si>
  <si>
    <t>Белая мягкая масса с натуральной упаковкой, быстро разлетается и хорошо впитывает жидкость 50г</t>
  </si>
  <si>
    <t>Глюкометр Контур Плюс</t>
  </si>
  <si>
    <t>Хлорпирамин</t>
  </si>
  <si>
    <t>Алкоголь</t>
  </si>
  <si>
    <t>Атропина сульфат</t>
  </si>
  <si>
    <t>Пирацетам</t>
  </si>
  <si>
    <t>Фенилэфрин</t>
  </si>
  <si>
    <t>Амиодарон /Амиодарон h-q/</t>
  </si>
  <si>
    <t>Антидревесный токсин</t>
  </si>
  <si>
    <t>Тетрациклин</t>
  </si>
  <si>
    <t>Хлопок</t>
  </si>
  <si>
    <t>Тест-полоски для определения уровня гемоглобина</t>
  </si>
  <si>
    <t>цефуроксим</t>
  </si>
  <si>
    <t>Повидон йод</t>
  </si>
  <si>
    <t>цетиризин / цетиризина дигидрохлорид</t>
  </si>
  <si>
    <t>ксилометазолин/ксилометазолина гидрохлорид</t>
  </si>
  <si>
    <t>периндоприл/периндоприл аргинин/</t>
  </si>
  <si>
    <t>бисопролол/бисопролола фумарат/периндоприл/периндоприла аргинин/</t>
  </si>
  <si>
    <t>амоксициллин /амоксициллина тригидрат/</t>
  </si>
  <si>
    <t>Дротаверин/дротаверина гидрохлорид/</t>
  </si>
  <si>
    <t>Аминофиллин</t>
  </si>
  <si>
    <t>Таблетки блистерные 150 мг для приема внутрь: 2,5 года, не менее 12 месяцев на момент поставки</t>
  </si>
  <si>
    <t>40 мг блистер, таблетки для приема внутрь, в пластиковом контейнере. Срок годности 2,5 года, не менее 12 месяцев на момент поставки</t>
  </si>
  <si>
    <t>Капсулы блистерные по 500 мг. 2,5 года, минимум 12 месяцев на момент поставки</t>
  </si>
  <si>
    <t>Таблетки, покрытые пленочной оболочкой 5 мг+10 мг: срок годности 2,5 года, на момент поставки не менее 12 месяцев.</t>
  </si>
  <si>
    <t>Таблетки, покрытые оболочкой, для приема внутрь по 10 мг, в пластиковом контейнере. Срок годности 2,5 года, не менее 12 месяцев с даты поставки.</t>
  </si>
  <si>
    <t>0,01% 15 мл назальный спрей, пластиковый флакон с дозирующим поршнем, срок годности 2,5 года, не менее 12 месяцев с момента поставки</t>
  </si>
  <si>
    <t>Таблетки блистерные, покрытые пленочной оболочкой, 100 мг. Срок годности не менее 2,5 лет, не менее 12 месяцев на момент поставки.</t>
  </si>
  <si>
    <t>100мг/мл флакон-капельница пластиковый, раствор для наружного применения. Срок годности не менее 2,5 лет, не менее 12 месяцев с момента поставки</t>
  </si>
  <si>
    <t>750 мг инъекционный раствор н/д м/м стеклянный флакон, опасающийся разбиться. Срок годности не менее 2,5 лет и более, не менее 24 месяцев на момент поставки</t>
  </si>
  <si>
    <t>Определяет уровень гемоглобина HB с помощью анализа цельной крови с помощью прибора HB-101. Тест-полоски в пластиковом контейнере. Срок не менее 2,5 лет, при этом срок на момент поставки не менее 12 месяцев</t>
  </si>
  <si>
    <t>Кетопрофен</t>
  </si>
  <si>
    <t>пилокарпин</t>
  </si>
  <si>
    <t>гидроксипропилметилцеллюлоза л-т</t>
  </si>
  <si>
    <t>Кератом глазной нож 2,8 мм</t>
  </si>
  <si>
    <t>Нож глазной полукруглый 2.0</t>
  </si>
  <si>
    <t>Нож глазной полукруглый 2.3</t>
  </si>
  <si>
    <t>Нить 10-0 нейлон</t>
  </si>
  <si>
    <t>Нить 10-0 полипропилен</t>
  </si>
  <si>
    <t>Таблетки 100 мг: 2,5 года, не менее 12 месяцев на момент поставки</t>
  </si>
  <si>
    <t>Пластиковый флакон для глазных капель при высоком внутриглазном давлении</t>
  </si>
  <si>
    <t>Тип: диспергируемый, представляет собой 2,0% гидроксипропилметилцеллюлозный вязкоупругий офтальмологический раствор в шприце емкостью 2,0 мл. В 1 мл содержится: гидроксипропилметилцеллюлоза: 20 мг/мл, хлорид натрия: 4,9 мг, ацетат натрия: 3,9 мг, цитрат натрия: 1,7 мг, хлорид калия: 0,75 мг, дигидрат хлорида кальция: 0,48 мг, гексагидрат хлорида магния: 0,3 мг, средняя молекулярная масса: 86 000 дальтон, вязкость при 27 °C: 3000 - 4500 мПа.с. Осмоляльность: 250-350 мОсм/кг. Ph`6.8-7.6. Температура хранения: 2-35°C.</t>
  </si>
  <si>
    <t>Капсульное кольцо, материал: полиметилметакрилат (ПММА). Размер капсульного кольца в раскрытом состоянии 11,00 мм, в сжатом состоянии 10,00 мм. Капсульное кольцо прозрачное (бесцветное). Наличие сертификата(ов) качества обязательно. Обязательно при доставке. Он должен быть новым, неиспользованным.</t>
  </si>
  <si>
    <t>Тип микрохирургического ножа: скошенный двухлезвийный, тип: безопасный, ширина лезвия: 2,8 мм, лезвие скошенное, скос: 45 градусов. Материал лезвия: аустенитная нержавеющая сталь (содержит никель и хром). Лезвие тройной заточки, с силиконовым покрытием. Материал ручки: полибутилентерефталат (ПБТ). 6 штук в 1 коробке. Новые, неиспользованные.</t>
  </si>
  <si>
    <t>Тип микрохирургического ножа: скошенный полукруглый, с верхней заточкой, тип: безопасный, ширина лезвия: 2,0 мм, скос лезвия: 60 градусов. Материал лезвия: аустенитная нержавеющая сталь (содержит никель и хром). Лезвие тройной заточки, с силиконовым покрытием. Материал ручки: полибутилентерефталат (ПБТ). 6 штук в 1 коробке. Новые, неиспользованные.</t>
  </si>
  <si>
    <t>Тип микрохирургического ножа: скошенный полукруглый, с верхней заточкой, тип: безопасный, ширина лезвия: 2,3 мм, скос лезвия: скос 60 градусов. Материал лезвия: аустенитная нержавеющая сталь (содержит никель и хром). Лезвие тройной заточки, с силиконовым покрытием. Материал ручки: полибутилентерефталат (ПБТ). 6 штук в 1 коробке. Новые, неиспользованные.</t>
  </si>
  <si>
    <t>Нить нейлоновая N 10/0, нерассасывающаяся, игольчатого типа в виде шпателя с двухсторонней заточкой, стерильная. Состав нити: полиамид. Масса нити уменьшается примерно на 10% в год в результате гидролиза. Игла: изготовлена ​​из высококачественной нержавеющей стали, покрыта силиконом, со стабилизирующей платформой, две режущие стороны, атравматическая. Размер иглы 6,0 мм, диаметр 0,15 мм, кривизна 3/8 окружности, длина нити не менее 30 см. Формат: 1 нить с 2 иглами. Должны быть новыми, неиспользованными.</t>
  </si>
  <si>
    <t>Шовный материал полипропиленовый N 10/0, нерассасывающийся, игольчатого типа, в виде шпателя с двухсторонней заточкой, стерильный. Состав нити: пропиленовый полимер. Шовный материал нерассасывающийся, некапиллярный (предотвращение роста бактерий), сохраняет свою прочность. . Игла: изготовлена ​​из высококачественной нержавеющей стали, покрыта силиконом, со стабилизирующей платформой, две режущие стороны, атравматическая. Размер иглы 16,15 мм, прямая, длина нити не менее 20 см. Формат: 1 нить с 2 иглами. Должны быть новыми, неиспользованными.</t>
  </si>
  <si>
    <t>Категория продукта: Интраокулярные линзы, Тип интраокулярной линзы: Smart Matrix, Оптический материал интраокулярной линзы: Взаимопроникающая полимерная сетка, Гидрофобный и гидрофильный акрил (содержание воды 25%), Характер поверхности интраокулярной линзы: Интегрированная 3D гидрофобная поверхность, Характеристики интраокулярной линзы: Асферическая, Одиночная часть, складной желтый акрил, Длина линзы: 13,00 мм, Оптический размер линзы: 6,00 мм, Оптическая структура линзы: Двояковыпуклая, Тип гаптики: Модификация C, Угол гаптики линзы: 0°, Количество позиционных отверстий: 0, Оптическая А-константа интраокулярной линзы: 118,0, Число Аббе оптической части интраокулярной линзы: 58, Показатель преломления оптической части линзы: 1,462, Дополнительная информация об оптической части линзы: Синий свет Фильтр, поглощающий УФ-излучение и биосовместимый, Оптическая часть интраокулярной линзы Краевая часть: квадратный край 360°, Порядок увеличения диоптрий линзы: Стандартное сечение. Полдиоптрии, от 0,0 до +32,0, Специальный раздел. Половина диоптрии: от –20,0 до -0,5 и от +32,5 до +45,0, Тип использования картриджа: одноразовый, Диаметр кончика картриджа: 1,8-2,2 мм</t>
  </si>
  <si>
    <t>Категория продукта: Интраокулярные линзы</t>
  </si>
  <si>
    <t>Тип интраокулярной линзы: Гидрофильная</t>
  </si>
  <si>
    <t>Оптический материал интраокулярной линзы: Акрил (с содержанием воды 25,5%)</t>
  </si>
  <si>
    <t>Свойства ИОЛ: асферическая, цельная, складная акриловая</t>
  </si>
  <si>
    <t>Длина ИОЛ: 12,00 мм</t>
  </si>
  <si>
    <t>Размер оптической части линзы: 6,00 мм</t>
  </si>
  <si>
    <t>Строение оптической части интраокулярной линзы: равновыпуклая</t>
  </si>
  <si>
    <t>Тип тактильной части: дизайн с двойной буквой L</t>
  </si>
  <si>
    <t>Гаптический угол ИОЛ: 0°</t>
  </si>
  <si>
    <t>Количество позиционных отверстий: 0</t>
  </si>
  <si>
    <t>Глубина передней камеры: 5,00 мм</t>
  </si>
  <si>
    <t>Константа А интраокулярной линзы равна:</t>
  </si>
  <si>
    <t>Оптический 118.0</t>
  </si>
  <si>
    <t>Ультразвуковой 117,8</t>
  </si>
  <si>
    <t>Показатель преломления оптической части линзы: 1,460</t>
  </si>
  <si>
    <t>Дополнительная информация об оптической части объектива: Фильтр синего света,</t>
  </si>
  <si>
    <t>Поглощает УФ-излучение и биосовместим</t>
  </si>
  <si>
    <t>Край оптической части интраокулярной линзы: квадратный край 360° толщиной 0,1 мм</t>
  </si>
  <si>
    <t>Порядок увеличения диоптрий линз:</t>
  </si>
  <si>
    <t>Одна полная диоптрия: от –5,0 до +40,0D</t>
  </si>
  <si>
    <t>Половина диоптрии: от +10,0 до +30,0D</t>
  </si>
  <si>
    <t>Тип использования картриджа: одноразовый</t>
  </si>
  <si>
    <t>Вырез: диаметр 2,8 мм</t>
  </si>
  <si>
    <t>Складная гидрофильная неглянцевая акриловая однокомпонентная интраокулярная линза задней камеры</t>
  </si>
  <si>
    <t>С фильтрами против ультрафиолета и синего света, асферические/без аберраций.</t>
  </si>
  <si>
    <t>Общий диаметр интраокулярной линзы: 12,50 мм.</t>
  </si>
  <si>
    <t>Диаметр оптической части объектива: 6,00 мм.</t>
  </si>
  <si>
    <t>Оптический материал интраокулярной линзы:</t>
  </si>
  <si>
    <t>Гидрофильный акрил без блеска с УФ-поглотителем;</t>
  </si>
  <si>
    <t xml:space="preserve"> Содержание воды 26% при 35°C.</t>
  </si>
  <si>
    <t>Строение оптической части интраокулярной линзы:</t>
  </si>
  <si>
    <t>Торическая асферическая передняя поверхность, свободная от круговых аберраций.</t>
  </si>
  <si>
    <t>Задняя поверхность оптической части интраокулярной линзы с 360° эпителиальным клеточным барьером</t>
  </si>
  <si>
    <t>Показатель преломления оптической части интраокулярной линзы составляет 1,40–1,43.</t>
  </si>
  <si>
    <t>Число Аббе оптической части интраокулярной линзы: 56</t>
  </si>
  <si>
    <t>Тип тактильной части: модификация C</t>
  </si>
  <si>
    <t>Оптический 118,4</t>
  </si>
  <si>
    <t>УЗИ 118.1</t>
  </si>
  <si>
    <t>SE: от -20,0 до 60,0 в полудиоптриях</t>
  </si>
  <si>
    <t>Цилиндр: от 1,0 до 20,0 'В половине диоптрии</t>
  </si>
  <si>
    <t>(-20,5 D ≤ меридиан ≤ 60,5 D)</t>
  </si>
  <si>
    <t>Длина ИОЛ: 12,50 мм</t>
  </si>
  <si>
    <t>Оптическая часть интраокулярной линзы имеет двояковыпуклую структуру.</t>
  </si>
  <si>
    <t>Тип тактильной связи: модификация C</t>
  </si>
  <si>
    <t>Гаптический угол ИОЛ: 5°</t>
  </si>
  <si>
    <t>УЗИ 118.0</t>
  </si>
  <si>
    <t>Показатель преломления оптической части линзы:</t>
  </si>
  <si>
    <t>Мокрый 1.46</t>
  </si>
  <si>
    <t>Сухой 1.50</t>
  </si>
  <si>
    <t>Край оптической части интраокулярной линзы: квадратный край 360°</t>
  </si>
  <si>
    <t>Полдиоптрии: от –10,0 до +30,0</t>
  </si>
  <si>
    <t>Диаметр наконечника картриджа: 2,2 мм/2,4 мм</t>
  </si>
  <si>
    <t>Угол наклона картриджа: 45°</t>
  </si>
  <si>
    <t>Оптический материал интраокулярной линзы: Акрил (с содержанием воды 26%)</t>
  </si>
  <si>
    <t>Свойства ИОЛ: асферическая, цельная, складная, желтая акриловая</t>
  </si>
  <si>
    <t>Строение оптической части интраокулярной линзы: Двояковыпуклая</t>
  </si>
  <si>
    <t>Глубина фронтальной камеры: 4,96 мм</t>
  </si>
  <si>
    <t>Оптическая константа А интраокулярной линзы: 118,0</t>
  </si>
  <si>
    <t>Показатель преломления оптической части линзы равен 1,46.</t>
  </si>
  <si>
    <t>Одна полная диоптрия: от –6,0 до +10,0 и от +31,0 до +35,0</t>
  </si>
  <si>
    <t>Половина диоптрий: от 10,5 до +30,0</t>
  </si>
  <si>
    <t>Диаметр наконечника картриджа: 1,8-2,2 мм</t>
  </si>
  <si>
    <t>Мягкая интраокулярная линза Alsanza (модель ALS IOL)</t>
  </si>
  <si>
    <t>Мягкая интраокулярная линза AUROLAB (модель AUROFLEX)</t>
  </si>
  <si>
    <t>Торическая интраокулярная линза HumanOptics (модель TORICA-aA)</t>
  </si>
  <si>
    <t>Мягкая интраокулярная линза DEVINE Akryl (модель DMC 458C)</t>
  </si>
  <si>
    <t>Мягкая интраокулярная линза SIDA-LENS (модель SDACY)</t>
  </si>
  <si>
    <t>кольцо окулиста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</si>
</sst>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theme="1"/>
      <name val="Calibri"/>
      <family val="2"/>
      <scheme val="minor"/>
    </font>
    <font>
      <sz val="8"/>
      <name val="Arial LatArm"/>
      <family val="2"/>
    </font>
    <font>
      <sz val="12"/>
      <name val="Arial LatArm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i/>
      <sz val="8"/>
      <name val="Arial AM"/>
      <family val="2"/>
    </font>
    <font>
      <sz val="12"/>
      <name val="Arial AM"/>
      <family val="2"/>
    </font>
    <font>
      <sz val="8"/>
      <name val="Arial AM"/>
      <family val="2"/>
    </font>
    <font>
      <sz val="8"/>
      <name val="Calibri"/>
      <family val="2"/>
      <charset val="204"/>
    </font>
    <font>
      <sz val="12"/>
      <name val="Sylfaen"/>
      <family val="1"/>
      <charset val="204"/>
    </font>
    <font>
      <sz val="8"/>
      <color indexed="8"/>
      <name val="Sylfaen"/>
      <family val="1"/>
      <charset val="204"/>
    </font>
    <font>
      <sz val="8"/>
      <name val="Times New Roman"/>
      <family val="1"/>
      <charset val="204"/>
    </font>
    <font>
      <sz val="12"/>
      <name val="Arial Armenian"/>
      <family val="2"/>
    </font>
    <font>
      <sz val="8"/>
      <name val="Arial Armenian"/>
      <family val="2"/>
    </font>
    <font>
      <sz val="8"/>
      <name val="Sylfaen"/>
      <family val="1"/>
      <charset val="204"/>
    </font>
    <font>
      <sz val="12"/>
      <color indexed="8"/>
      <name val="Sylfaen"/>
      <family val="1"/>
    </font>
    <font>
      <sz val="8"/>
      <color indexed="8"/>
      <name val="Sylfaen"/>
      <family val="1"/>
    </font>
    <font>
      <sz val="12"/>
      <name val="Arial"/>
      <family val="2"/>
      <charset val="204"/>
    </font>
    <font>
      <sz val="8"/>
      <color rgb="FF000000"/>
      <name val="Sylfaen"/>
      <family val="1"/>
      <charset val="204"/>
    </font>
    <font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Armenian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LatArm"/>
      <family val="2"/>
    </font>
    <font>
      <b/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22" fillId="0" borderId="0"/>
  </cellStyleXfs>
  <cellXfs count="153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3" borderId="1" xfId="1" applyFont="1" applyFill="1" applyBorder="1" applyAlignment="1">
      <alignment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9" fontId="9" fillId="4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1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8" fillId="2" borderId="1" xfId="2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13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4" borderId="0" xfId="0" applyFill="1"/>
    <xf numFmtId="0" fontId="0" fillId="0" borderId="1" xfId="0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34" fillId="4" borderId="2" xfId="0" applyFont="1" applyFill="1" applyBorder="1" applyAlignment="1">
      <alignment vertical="center" wrapText="1"/>
    </xf>
    <xf numFmtId="0" fontId="34" fillId="4" borderId="3" xfId="0" applyFont="1" applyFill="1" applyBorder="1" applyAlignment="1">
      <alignment vertical="center" wrapText="1"/>
    </xf>
    <xf numFmtId="0" fontId="33" fillId="4" borderId="3" xfId="0" applyFont="1" applyFill="1" applyBorder="1" applyAlignment="1">
      <alignment vertical="center" wrapText="1"/>
    </xf>
    <xf numFmtId="0" fontId="28" fillId="0" borderId="7" xfId="0" applyFont="1" applyBorder="1" applyAlignment="1">
      <alignment vertical="center" wrapText="1"/>
    </xf>
    <xf numFmtId="0" fontId="28" fillId="0" borderId="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0" xfId="0" applyNumberFormat="1" applyAlignment="1">
      <alignment vertical="top"/>
    </xf>
    <xf numFmtId="3" fontId="0" fillId="4" borderId="0" xfId="0" applyNumberFormat="1" applyFill="1" applyAlignment="1">
      <alignment vertical="top"/>
    </xf>
    <xf numFmtId="0" fontId="34" fillId="0" borderId="2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3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/>
    </xf>
    <xf numFmtId="3" fontId="0" fillId="0" borderId="0" xfId="0" applyNumberFormat="1" applyAlignment="1">
      <alignment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right" vertical="center"/>
    </xf>
    <xf numFmtId="0" fontId="31" fillId="0" borderId="6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4" borderId="1" xfId="0" applyFill="1" applyBorder="1"/>
    <xf numFmtId="0" fontId="2" fillId="3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0" fontId="1" fillId="2" borderId="1" xfId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3" fillId="3" borderId="1" xfId="1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2" borderId="1" xfId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3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34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34" fillId="0" borderId="1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</cellXfs>
  <cellStyles count="4">
    <cellStyle name="Normal" xfId="0" builtinId="0"/>
    <cellStyle name="Normal 4" xfId="2" xr:uid="{D8AAF5A5-694F-4126-A98A-5E2B56776A1C}"/>
    <cellStyle name="Обычный 3" xfId="3" xr:uid="{90E2BA25-C477-4C94-8426-509AD263D59E}"/>
    <cellStyle name="Стиль 1" xfId="1" xr:uid="{A219F721-951C-4C3B-A3B1-6C44CEBD2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2"/>
  <sheetViews>
    <sheetView topLeftCell="A148" workbookViewId="0">
      <selection activeCell="E127" sqref="E1:I1048576"/>
    </sheetView>
  </sheetViews>
  <sheetFormatPr defaultRowHeight="15.75"/>
  <cols>
    <col min="2" max="2" width="10.28515625" customWidth="1"/>
    <col min="3" max="3" width="40.7109375" style="66" customWidth="1"/>
    <col min="4" max="4" width="54.28515625" style="67" customWidth="1"/>
    <col min="5" max="5" width="5.85546875" customWidth="1"/>
    <col min="6" max="6" width="7.28515625" customWidth="1"/>
    <col min="7" max="7" width="8.28515625" style="72" customWidth="1"/>
    <col min="8" max="8" width="14.7109375" style="72" customWidth="1"/>
    <col min="9" max="9" width="10.140625" style="89" bestFit="1" customWidth="1"/>
    <col min="10" max="10" width="14.5703125" style="82" customWidth="1"/>
    <col min="257" max="257" width="6.5703125" customWidth="1"/>
    <col min="258" max="258" width="10.28515625" customWidth="1"/>
    <col min="259" max="259" width="44.85546875" customWidth="1"/>
    <col min="260" max="260" width="39.42578125" customWidth="1"/>
    <col min="261" max="261" width="5.85546875" customWidth="1"/>
    <col min="262" max="262" width="7.28515625" customWidth="1"/>
    <col min="263" max="263" width="8.28515625" customWidth="1"/>
    <col min="264" max="264" width="14.7109375" customWidth="1"/>
    <col min="513" max="513" width="6.5703125" customWidth="1"/>
    <col min="514" max="514" width="10.28515625" customWidth="1"/>
    <col min="515" max="515" width="44.85546875" customWidth="1"/>
    <col min="516" max="516" width="39.42578125" customWidth="1"/>
    <col min="517" max="517" width="5.85546875" customWidth="1"/>
    <col min="518" max="518" width="7.28515625" customWidth="1"/>
    <col min="519" max="519" width="8.28515625" customWidth="1"/>
    <col min="520" max="520" width="14.7109375" customWidth="1"/>
    <col min="769" max="769" width="6.5703125" customWidth="1"/>
    <col min="770" max="770" width="10.28515625" customWidth="1"/>
    <col min="771" max="771" width="44.85546875" customWidth="1"/>
    <col min="772" max="772" width="39.42578125" customWidth="1"/>
    <col min="773" max="773" width="5.85546875" customWidth="1"/>
    <col min="774" max="774" width="7.28515625" customWidth="1"/>
    <col min="775" max="775" width="8.28515625" customWidth="1"/>
    <col min="776" max="776" width="14.7109375" customWidth="1"/>
    <col min="1025" max="1025" width="6.5703125" customWidth="1"/>
    <col min="1026" max="1026" width="10.28515625" customWidth="1"/>
    <col min="1027" max="1027" width="44.85546875" customWidth="1"/>
    <col min="1028" max="1028" width="39.42578125" customWidth="1"/>
    <col min="1029" max="1029" width="5.85546875" customWidth="1"/>
    <col min="1030" max="1030" width="7.28515625" customWidth="1"/>
    <col min="1031" max="1031" width="8.28515625" customWidth="1"/>
    <col min="1032" max="1032" width="14.7109375" customWidth="1"/>
    <col min="1281" max="1281" width="6.5703125" customWidth="1"/>
    <col min="1282" max="1282" width="10.28515625" customWidth="1"/>
    <col min="1283" max="1283" width="44.85546875" customWidth="1"/>
    <col min="1284" max="1284" width="39.42578125" customWidth="1"/>
    <col min="1285" max="1285" width="5.85546875" customWidth="1"/>
    <col min="1286" max="1286" width="7.28515625" customWidth="1"/>
    <col min="1287" max="1287" width="8.28515625" customWidth="1"/>
    <col min="1288" max="1288" width="14.7109375" customWidth="1"/>
    <col min="1537" max="1537" width="6.5703125" customWidth="1"/>
    <col min="1538" max="1538" width="10.28515625" customWidth="1"/>
    <col min="1539" max="1539" width="44.85546875" customWidth="1"/>
    <col min="1540" max="1540" width="39.42578125" customWidth="1"/>
    <col min="1541" max="1541" width="5.85546875" customWidth="1"/>
    <col min="1542" max="1542" width="7.28515625" customWidth="1"/>
    <col min="1543" max="1543" width="8.28515625" customWidth="1"/>
    <col min="1544" max="1544" width="14.7109375" customWidth="1"/>
    <col min="1793" max="1793" width="6.5703125" customWidth="1"/>
    <col min="1794" max="1794" width="10.28515625" customWidth="1"/>
    <col min="1795" max="1795" width="44.85546875" customWidth="1"/>
    <col min="1796" max="1796" width="39.42578125" customWidth="1"/>
    <col min="1797" max="1797" width="5.85546875" customWidth="1"/>
    <col min="1798" max="1798" width="7.28515625" customWidth="1"/>
    <col min="1799" max="1799" width="8.28515625" customWidth="1"/>
    <col min="1800" max="1800" width="14.7109375" customWidth="1"/>
    <col min="2049" max="2049" width="6.5703125" customWidth="1"/>
    <col min="2050" max="2050" width="10.28515625" customWidth="1"/>
    <col min="2051" max="2051" width="44.85546875" customWidth="1"/>
    <col min="2052" max="2052" width="39.42578125" customWidth="1"/>
    <col min="2053" max="2053" width="5.85546875" customWidth="1"/>
    <col min="2054" max="2054" width="7.28515625" customWidth="1"/>
    <col min="2055" max="2055" width="8.28515625" customWidth="1"/>
    <col min="2056" max="2056" width="14.7109375" customWidth="1"/>
    <col min="2305" max="2305" width="6.5703125" customWidth="1"/>
    <col min="2306" max="2306" width="10.28515625" customWidth="1"/>
    <col min="2307" max="2307" width="44.85546875" customWidth="1"/>
    <col min="2308" max="2308" width="39.42578125" customWidth="1"/>
    <col min="2309" max="2309" width="5.85546875" customWidth="1"/>
    <col min="2310" max="2310" width="7.28515625" customWidth="1"/>
    <col min="2311" max="2311" width="8.28515625" customWidth="1"/>
    <col min="2312" max="2312" width="14.7109375" customWidth="1"/>
    <col min="2561" max="2561" width="6.5703125" customWidth="1"/>
    <col min="2562" max="2562" width="10.28515625" customWidth="1"/>
    <col min="2563" max="2563" width="44.85546875" customWidth="1"/>
    <col min="2564" max="2564" width="39.42578125" customWidth="1"/>
    <col min="2565" max="2565" width="5.85546875" customWidth="1"/>
    <col min="2566" max="2566" width="7.28515625" customWidth="1"/>
    <col min="2567" max="2567" width="8.28515625" customWidth="1"/>
    <col min="2568" max="2568" width="14.7109375" customWidth="1"/>
    <col min="2817" max="2817" width="6.5703125" customWidth="1"/>
    <col min="2818" max="2818" width="10.28515625" customWidth="1"/>
    <col min="2819" max="2819" width="44.85546875" customWidth="1"/>
    <col min="2820" max="2820" width="39.42578125" customWidth="1"/>
    <col min="2821" max="2821" width="5.85546875" customWidth="1"/>
    <col min="2822" max="2822" width="7.28515625" customWidth="1"/>
    <col min="2823" max="2823" width="8.28515625" customWidth="1"/>
    <col min="2824" max="2824" width="14.7109375" customWidth="1"/>
    <col min="3073" max="3073" width="6.5703125" customWidth="1"/>
    <col min="3074" max="3074" width="10.28515625" customWidth="1"/>
    <col min="3075" max="3075" width="44.85546875" customWidth="1"/>
    <col min="3076" max="3076" width="39.42578125" customWidth="1"/>
    <col min="3077" max="3077" width="5.85546875" customWidth="1"/>
    <col min="3078" max="3078" width="7.28515625" customWidth="1"/>
    <col min="3079" max="3079" width="8.28515625" customWidth="1"/>
    <col min="3080" max="3080" width="14.7109375" customWidth="1"/>
    <col min="3329" max="3329" width="6.5703125" customWidth="1"/>
    <col min="3330" max="3330" width="10.28515625" customWidth="1"/>
    <col min="3331" max="3331" width="44.85546875" customWidth="1"/>
    <col min="3332" max="3332" width="39.42578125" customWidth="1"/>
    <col min="3333" max="3333" width="5.85546875" customWidth="1"/>
    <col min="3334" max="3334" width="7.28515625" customWidth="1"/>
    <col min="3335" max="3335" width="8.28515625" customWidth="1"/>
    <col min="3336" max="3336" width="14.7109375" customWidth="1"/>
    <col min="3585" max="3585" width="6.5703125" customWidth="1"/>
    <col min="3586" max="3586" width="10.28515625" customWidth="1"/>
    <col min="3587" max="3587" width="44.85546875" customWidth="1"/>
    <col min="3588" max="3588" width="39.42578125" customWidth="1"/>
    <col min="3589" max="3589" width="5.85546875" customWidth="1"/>
    <col min="3590" max="3590" width="7.28515625" customWidth="1"/>
    <col min="3591" max="3591" width="8.28515625" customWidth="1"/>
    <col min="3592" max="3592" width="14.7109375" customWidth="1"/>
    <col min="3841" max="3841" width="6.5703125" customWidth="1"/>
    <col min="3842" max="3842" width="10.28515625" customWidth="1"/>
    <col min="3843" max="3843" width="44.85546875" customWidth="1"/>
    <col min="3844" max="3844" width="39.42578125" customWidth="1"/>
    <col min="3845" max="3845" width="5.85546875" customWidth="1"/>
    <col min="3846" max="3846" width="7.28515625" customWidth="1"/>
    <col min="3847" max="3847" width="8.28515625" customWidth="1"/>
    <col min="3848" max="3848" width="14.7109375" customWidth="1"/>
    <col min="4097" max="4097" width="6.5703125" customWidth="1"/>
    <col min="4098" max="4098" width="10.28515625" customWidth="1"/>
    <col min="4099" max="4099" width="44.85546875" customWidth="1"/>
    <col min="4100" max="4100" width="39.42578125" customWidth="1"/>
    <col min="4101" max="4101" width="5.85546875" customWidth="1"/>
    <col min="4102" max="4102" width="7.28515625" customWidth="1"/>
    <col min="4103" max="4103" width="8.28515625" customWidth="1"/>
    <col min="4104" max="4104" width="14.7109375" customWidth="1"/>
    <col min="4353" max="4353" width="6.5703125" customWidth="1"/>
    <col min="4354" max="4354" width="10.28515625" customWidth="1"/>
    <col min="4355" max="4355" width="44.85546875" customWidth="1"/>
    <col min="4356" max="4356" width="39.42578125" customWidth="1"/>
    <col min="4357" max="4357" width="5.85546875" customWidth="1"/>
    <col min="4358" max="4358" width="7.28515625" customWidth="1"/>
    <col min="4359" max="4359" width="8.28515625" customWidth="1"/>
    <col min="4360" max="4360" width="14.7109375" customWidth="1"/>
    <col min="4609" max="4609" width="6.5703125" customWidth="1"/>
    <col min="4610" max="4610" width="10.28515625" customWidth="1"/>
    <col min="4611" max="4611" width="44.85546875" customWidth="1"/>
    <col min="4612" max="4612" width="39.42578125" customWidth="1"/>
    <col min="4613" max="4613" width="5.85546875" customWidth="1"/>
    <col min="4614" max="4614" width="7.28515625" customWidth="1"/>
    <col min="4615" max="4615" width="8.28515625" customWidth="1"/>
    <col min="4616" max="4616" width="14.7109375" customWidth="1"/>
    <col min="4865" max="4865" width="6.5703125" customWidth="1"/>
    <col min="4866" max="4866" width="10.28515625" customWidth="1"/>
    <col min="4867" max="4867" width="44.85546875" customWidth="1"/>
    <col min="4868" max="4868" width="39.42578125" customWidth="1"/>
    <col min="4869" max="4869" width="5.85546875" customWidth="1"/>
    <col min="4870" max="4870" width="7.28515625" customWidth="1"/>
    <col min="4871" max="4871" width="8.28515625" customWidth="1"/>
    <col min="4872" max="4872" width="14.7109375" customWidth="1"/>
    <col min="5121" max="5121" width="6.5703125" customWidth="1"/>
    <col min="5122" max="5122" width="10.28515625" customWidth="1"/>
    <col min="5123" max="5123" width="44.85546875" customWidth="1"/>
    <col min="5124" max="5124" width="39.42578125" customWidth="1"/>
    <col min="5125" max="5125" width="5.85546875" customWidth="1"/>
    <col min="5126" max="5126" width="7.28515625" customWidth="1"/>
    <col min="5127" max="5127" width="8.28515625" customWidth="1"/>
    <col min="5128" max="5128" width="14.7109375" customWidth="1"/>
    <col min="5377" max="5377" width="6.5703125" customWidth="1"/>
    <col min="5378" max="5378" width="10.28515625" customWidth="1"/>
    <col min="5379" max="5379" width="44.85546875" customWidth="1"/>
    <col min="5380" max="5380" width="39.42578125" customWidth="1"/>
    <col min="5381" max="5381" width="5.85546875" customWidth="1"/>
    <col min="5382" max="5382" width="7.28515625" customWidth="1"/>
    <col min="5383" max="5383" width="8.28515625" customWidth="1"/>
    <col min="5384" max="5384" width="14.7109375" customWidth="1"/>
    <col min="5633" max="5633" width="6.5703125" customWidth="1"/>
    <col min="5634" max="5634" width="10.28515625" customWidth="1"/>
    <col min="5635" max="5635" width="44.85546875" customWidth="1"/>
    <col min="5636" max="5636" width="39.42578125" customWidth="1"/>
    <col min="5637" max="5637" width="5.85546875" customWidth="1"/>
    <col min="5638" max="5638" width="7.28515625" customWidth="1"/>
    <col min="5639" max="5639" width="8.28515625" customWidth="1"/>
    <col min="5640" max="5640" width="14.7109375" customWidth="1"/>
    <col min="5889" max="5889" width="6.5703125" customWidth="1"/>
    <col min="5890" max="5890" width="10.28515625" customWidth="1"/>
    <col min="5891" max="5891" width="44.85546875" customWidth="1"/>
    <col min="5892" max="5892" width="39.42578125" customWidth="1"/>
    <col min="5893" max="5893" width="5.85546875" customWidth="1"/>
    <col min="5894" max="5894" width="7.28515625" customWidth="1"/>
    <col min="5895" max="5895" width="8.28515625" customWidth="1"/>
    <col min="5896" max="5896" width="14.7109375" customWidth="1"/>
    <col min="6145" max="6145" width="6.5703125" customWidth="1"/>
    <col min="6146" max="6146" width="10.28515625" customWidth="1"/>
    <col min="6147" max="6147" width="44.85546875" customWidth="1"/>
    <col min="6148" max="6148" width="39.42578125" customWidth="1"/>
    <col min="6149" max="6149" width="5.85546875" customWidth="1"/>
    <col min="6150" max="6150" width="7.28515625" customWidth="1"/>
    <col min="6151" max="6151" width="8.28515625" customWidth="1"/>
    <col min="6152" max="6152" width="14.7109375" customWidth="1"/>
    <col min="6401" max="6401" width="6.5703125" customWidth="1"/>
    <col min="6402" max="6402" width="10.28515625" customWidth="1"/>
    <col min="6403" max="6403" width="44.85546875" customWidth="1"/>
    <col min="6404" max="6404" width="39.42578125" customWidth="1"/>
    <col min="6405" max="6405" width="5.85546875" customWidth="1"/>
    <col min="6406" max="6406" width="7.28515625" customWidth="1"/>
    <col min="6407" max="6407" width="8.28515625" customWidth="1"/>
    <col min="6408" max="6408" width="14.7109375" customWidth="1"/>
    <col min="6657" max="6657" width="6.5703125" customWidth="1"/>
    <col min="6658" max="6658" width="10.28515625" customWidth="1"/>
    <col min="6659" max="6659" width="44.85546875" customWidth="1"/>
    <col min="6660" max="6660" width="39.42578125" customWidth="1"/>
    <col min="6661" max="6661" width="5.85546875" customWidth="1"/>
    <col min="6662" max="6662" width="7.28515625" customWidth="1"/>
    <col min="6663" max="6663" width="8.28515625" customWidth="1"/>
    <col min="6664" max="6664" width="14.7109375" customWidth="1"/>
    <col min="6913" max="6913" width="6.5703125" customWidth="1"/>
    <col min="6914" max="6914" width="10.28515625" customWidth="1"/>
    <col min="6915" max="6915" width="44.85546875" customWidth="1"/>
    <col min="6916" max="6916" width="39.42578125" customWidth="1"/>
    <col min="6917" max="6917" width="5.85546875" customWidth="1"/>
    <col min="6918" max="6918" width="7.28515625" customWidth="1"/>
    <col min="6919" max="6919" width="8.28515625" customWidth="1"/>
    <col min="6920" max="6920" width="14.7109375" customWidth="1"/>
    <col min="7169" max="7169" width="6.5703125" customWidth="1"/>
    <col min="7170" max="7170" width="10.28515625" customWidth="1"/>
    <col min="7171" max="7171" width="44.85546875" customWidth="1"/>
    <col min="7172" max="7172" width="39.42578125" customWidth="1"/>
    <col min="7173" max="7173" width="5.85546875" customWidth="1"/>
    <col min="7174" max="7174" width="7.28515625" customWidth="1"/>
    <col min="7175" max="7175" width="8.28515625" customWidth="1"/>
    <col min="7176" max="7176" width="14.7109375" customWidth="1"/>
    <col min="7425" max="7425" width="6.5703125" customWidth="1"/>
    <col min="7426" max="7426" width="10.28515625" customWidth="1"/>
    <col min="7427" max="7427" width="44.85546875" customWidth="1"/>
    <col min="7428" max="7428" width="39.42578125" customWidth="1"/>
    <col min="7429" max="7429" width="5.85546875" customWidth="1"/>
    <col min="7430" max="7430" width="7.28515625" customWidth="1"/>
    <col min="7431" max="7431" width="8.28515625" customWidth="1"/>
    <col min="7432" max="7432" width="14.7109375" customWidth="1"/>
    <col min="7681" max="7681" width="6.5703125" customWidth="1"/>
    <col min="7682" max="7682" width="10.28515625" customWidth="1"/>
    <col min="7683" max="7683" width="44.85546875" customWidth="1"/>
    <col min="7684" max="7684" width="39.42578125" customWidth="1"/>
    <col min="7685" max="7685" width="5.85546875" customWidth="1"/>
    <col min="7686" max="7686" width="7.28515625" customWidth="1"/>
    <col min="7687" max="7687" width="8.28515625" customWidth="1"/>
    <col min="7688" max="7688" width="14.7109375" customWidth="1"/>
    <col min="7937" max="7937" width="6.5703125" customWidth="1"/>
    <col min="7938" max="7938" width="10.28515625" customWidth="1"/>
    <col min="7939" max="7939" width="44.85546875" customWidth="1"/>
    <col min="7940" max="7940" width="39.42578125" customWidth="1"/>
    <col min="7941" max="7941" width="5.85546875" customWidth="1"/>
    <col min="7942" max="7942" width="7.28515625" customWidth="1"/>
    <col min="7943" max="7943" width="8.28515625" customWidth="1"/>
    <col min="7944" max="7944" width="14.7109375" customWidth="1"/>
    <col min="8193" max="8193" width="6.5703125" customWidth="1"/>
    <col min="8194" max="8194" width="10.28515625" customWidth="1"/>
    <col min="8195" max="8195" width="44.85546875" customWidth="1"/>
    <col min="8196" max="8196" width="39.42578125" customWidth="1"/>
    <col min="8197" max="8197" width="5.85546875" customWidth="1"/>
    <col min="8198" max="8198" width="7.28515625" customWidth="1"/>
    <col min="8199" max="8199" width="8.28515625" customWidth="1"/>
    <col min="8200" max="8200" width="14.7109375" customWidth="1"/>
    <col min="8449" max="8449" width="6.5703125" customWidth="1"/>
    <col min="8450" max="8450" width="10.28515625" customWidth="1"/>
    <col min="8451" max="8451" width="44.85546875" customWidth="1"/>
    <col min="8452" max="8452" width="39.42578125" customWidth="1"/>
    <col min="8453" max="8453" width="5.85546875" customWidth="1"/>
    <col min="8454" max="8454" width="7.28515625" customWidth="1"/>
    <col min="8455" max="8455" width="8.28515625" customWidth="1"/>
    <col min="8456" max="8456" width="14.7109375" customWidth="1"/>
    <col min="8705" max="8705" width="6.5703125" customWidth="1"/>
    <col min="8706" max="8706" width="10.28515625" customWidth="1"/>
    <col min="8707" max="8707" width="44.85546875" customWidth="1"/>
    <col min="8708" max="8708" width="39.42578125" customWidth="1"/>
    <col min="8709" max="8709" width="5.85546875" customWidth="1"/>
    <col min="8710" max="8710" width="7.28515625" customWidth="1"/>
    <col min="8711" max="8711" width="8.28515625" customWidth="1"/>
    <col min="8712" max="8712" width="14.7109375" customWidth="1"/>
    <col min="8961" max="8961" width="6.5703125" customWidth="1"/>
    <col min="8962" max="8962" width="10.28515625" customWidth="1"/>
    <col min="8963" max="8963" width="44.85546875" customWidth="1"/>
    <col min="8964" max="8964" width="39.42578125" customWidth="1"/>
    <col min="8965" max="8965" width="5.85546875" customWidth="1"/>
    <col min="8966" max="8966" width="7.28515625" customWidth="1"/>
    <col min="8967" max="8967" width="8.28515625" customWidth="1"/>
    <col min="8968" max="8968" width="14.7109375" customWidth="1"/>
    <col min="9217" max="9217" width="6.5703125" customWidth="1"/>
    <col min="9218" max="9218" width="10.28515625" customWidth="1"/>
    <col min="9219" max="9219" width="44.85546875" customWidth="1"/>
    <col min="9220" max="9220" width="39.42578125" customWidth="1"/>
    <col min="9221" max="9221" width="5.85546875" customWidth="1"/>
    <col min="9222" max="9222" width="7.28515625" customWidth="1"/>
    <col min="9223" max="9223" width="8.28515625" customWidth="1"/>
    <col min="9224" max="9224" width="14.7109375" customWidth="1"/>
    <col min="9473" max="9473" width="6.5703125" customWidth="1"/>
    <col min="9474" max="9474" width="10.28515625" customWidth="1"/>
    <col min="9475" max="9475" width="44.85546875" customWidth="1"/>
    <col min="9476" max="9476" width="39.42578125" customWidth="1"/>
    <col min="9477" max="9477" width="5.85546875" customWidth="1"/>
    <col min="9478" max="9478" width="7.28515625" customWidth="1"/>
    <col min="9479" max="9479" width="8.28515625" customWidth="1"/>
    <col min="9480" max="9480" width="14.7109375" customWidth="1"/>
    <col min="9729" max="9729" width="6.5703125" customWidth="1"/>
    <col min="9730" max="9730" width="10.28515625" customWidth="1"/>
    <col min="9731" max="9731" width="44.85546875" customWidth="1"/>
    <col min="9732" max="9732" width="39.42578125" customWidth="1"/>
    <col min="9733" max="9733" width="5.85546875" customWidth="1"/>
    <col min="9734" max="9734" width="7.28515625" customWidth="1"/>
    <col min="9735" max="9735" width="8.28515625" customWidth="1"/>
    <col min="9736" max="9736" width="14.7109375" customWidth="1"/>
    <col min="9985" max="9985" width="6.5703125" customWidth="1"/>
    <col min="9986" max="9986" width="10.28515625" customWidth="1"/>
    <col min="9987" max="9987" width="44.85546875" customWidth="1"/>
    <col min="9988" max="9988" width="39.42578125" customWidth="1"/>
    <col min="9989" max="9989" width="5.85546875" customWidth="1"/>
    <col min="9990" max="9990" width="7.28515625" customWidth="1"/>
    <col min="9991" max="9991" width="8.28515625" customWidth="1"/>
    <col min="9992" max="9992" width="14.7109375" customWidth="1"/>
    <col min="10241" max="10241" width="6.5703125" customWidth="1"/>
    <col min="10242" max="10242" width="10.28515625" customWidth="1"/>
    <col min="10243" max="10243" width="44.85546875" customWidth="1"/>
    <col min="10244" max="10244" width="39.42578125" customWidth="1"/>
    <col min="10245" max="10245" width="5.85546875" customWidth="1"/>
    <col min="10246" max="10246" width="7.28515625" customWidth="1"/>
    <col min="10247" max="10247" width="8.28515625" customWidth="1"/>
    <col min="10248" max="10248" width="14.7109375" customWidth="1"/>
    <col min="10497" max="10497" width="6.5703125" customWidth="1"/>
    <col min="10498" max="10498" width="10.28515625" customWidth="1"/>
    <col min="10499" max="10499" width="44.85546875" customWidth="1"/>
    <col min="10500" max="10500" width="39.42578125" customWidth="1"/>
    <col min="10501" max="10501" width="5.85546875" customWidth="1"/>
    <col min="10502" max="10502" width="7.28515625" customWidth="1"/>
    <col min="10503" max="10503" width="8.28515625" customWidth="1"/>
    <col min="10504" max="10504" width="14.7109375" customWidth="1"/>
    <col min="10753" max="10753" width="6.5703125" customWidth="1"/>
    <col min="10754" max="10754" width="10.28515625" customWidth="1"/>
    <col min="10755" max="10755" width="44.85546875" customWidth="1"/>
    <col min="10756" max="10756" width="39.42578125" customWidth="1"/>
    <col min="10757" max="10757" width="5.85546875" customWidth="1"/>
    <col min="10758" max="10758" width="7.28515625" customWidth="1"/>
    <col min="10759" max="10759" width="8.28515625" customWidth="1"/>
    <col min="10760" max="10760" width="14.7109375" customWidth="1"/>
    <col min="11009" max="11009" width="6.5703125" customWidth="1"/>
    <col min="11010" max="11010" width="10.28515625" customWidth="1"/>
    <col min="11011" max="11011" width="44.85546875" customWidth="1"/>
    <col min="11012" max="11012" width="39.42578125" customWidth="1"/>
    <col min="11013" max="11013" width="5.85546875" customWidth="1"/>
    <col min="11014" max="11014" width="7.28515625" customWidth="1"/>
    <col min="11015" max="11015" width="8.28515625" customWidth="1"/>
    <col min="11016" max="11016" width="14.7109375" customWidth="1"/>
    <col min="11265" max="11265" width="6.5703125" customWidth="1"/>
    <col min="11266" max="11266" width="10.28515625" customWidth="1"/>
    <col min="11267" max="11267" width="44.85546875" customWidth="1"/>
    <col min="11268" max="11268" width="39.42578125" customWidth="1"/>
    <col min="11269" max="11269" width="5.85546875" customWidth="1"/>
    <col min="11270" max="11270" width="7.28515625" customWidth="1"/>
    <col min="11271" max="11271" width="8.28515625" customWidth="1"/>
    <col min="11272" max="11272" width="14.7109375" customWidth="1"/>
    <col min="11521" max="11521" width="6.5703125" customWidth="1"/>
    <col min="11522" max="11522" width="10.28515625" customWidth="1"/>
    <col min="11523" max="11523" width="44.85546875" customWidth="1"/>
    <col min="11524" max="11524" width="39.42578125" customWidth="1"/>
    <col min="11525" max="11525" width="5.85546875" customWidth="1"/>
    <col min="11526" max="11526" width="7.28515625" customWidth="1"/>
    <col min="11527" max="11527" width="8.28515625" customWidth="1"/>
    <col min="11528" max="11528" width="14.7109375" customWidth="1"/>
    <col min="11777" max="11777" width="6.5703125" customWidth="1"/>
    <col min="11778" max="11778" width="10.28515625" customWidth="1"/>
    <col min="11779" max="11779" width="44.85546875" customWidth="1"/>
    <col min="11780" max="11780" width="39.42578125" customWidth="1"/>
    <col min="11781" max="11781" width="5.85546875" customWidth="1"/>
    <col min="11782" max="11782" width="7.28515625" customWidth="1"/>
    <col min="11783" max="11783" width="8.28515625" customWidth="1"/>
    <col min="11784" max="11784" width="14.7109375" customWidth="1"/>
    <col min="12033" max="12033" width="6.5703125" customWidth="1"/>
    <col min="12034" max="12034" width="10.28515625" customWidth="1"/>
    <col min="12035" max="12035" width="44.85546875" customWidth="1"/>
    <col min="12036" max="12036" width="39.42578125" customWidth="1"/>
    <col min="12037" max="12037" width="5.85546875" customWidth="1"/>
    <col min="12038" max="12038" width="7.28515625" customWidth="1"/>
    <col min="12039" max="12039" width="8.28515625" customWidth="1"/>
    <col min="12040" max="12040" width="14.7109375" customWidth="1"/>
    <col min="12289" max="12289" width="6.5703125" customWidth="1"/>
    <col min="12290" max="12290" width="10.28515625" customWidth="1"/>
    <col min="12291" max="12291" width="44.85546875" customWidth="1"/>
    <col min="12292" max="12292" width="39.42578125" customWidth="1"/>
    <col min="12293" max="12293" width="5.85546875" customWidth="1"/>
    <col min="12294" max="12294" width="7.28515625" customWidth="1"/>
    <col min="12295" max="12295" width="8.28515625" customWidth="1"/>
    <col min="12296" max="12296" width="14.7109375" customWidth="1"/>
    <col min="12545" max="12545" width="6.5703125" customWidth="1"/>
    <col min="12546" max="12546" width="10.28515625" customWidth="1"/>
    <col min="12547" max="12547" width="44.85546875" customWidth="1"/>
    <col min="12548" max="12548" width="39.42578125" customWidth="1"/>
    <col min="12549" max="12549" width="5.85546875" customWidth="1"/>
    <col min="12550" max="12550" width="7.28515625" customWidth="1"/>
    <col min="12551" max="12551" width="8.28515625" customWidth="1"/>
    <col min="12552" max="12552" width="14.7109375" customWidth="1"/>
    <col min="12801" max="12801" width="6.5703125" customWidth="1"/>
    <col min="12802" max="12802" width="10.28515625" customWidth="1"/>
    <col min="12803" max="12803" width="44.85546875" customWidth="1"/>
    <col min="12804" max="12804" width="39.42578125" customWidth="1"/>
    <col min="12805" max="12805" width="5.85546875" customWidth="1"/>
    <col min="12806" max="12806" width="7.28515625" customWidth="1"/>
    <col min="12807" max="12807" width="8.28515625" customWidth="1"/>
    <col min="12808" max="12808" width="14.7109375" customWidth="1"/>
    <col min="13057" max="13057" width="6.5703125" customWidth="1"/>
    <col min="13058" max="13058" width="10.28515625" customWidth="1"/>
    <col min="13059" max="13059" width="44.85546875" customWidth="1"/>
    <col min="13060" max="13060" width="39.42578125" customWidth="1"/>
    <col min="13061" max="13061" width="5.85546875" customWidth="1"/>
    <col min="13062" max="13062" width="7.28515625" customWidth="1"/>
    <col min="13063" max="13063" width="8.28515625" customWidth="1"/>
    <col min="13064" max="13064" width="14.7109375" customWidth="1"/>
    <col min="13313" max="13313" width="6.5703125" customWidth="1"/>
    <col min="13314" max="13314" width="10.28515625" customWidth="1"/>
    <col min="13315" max="13315" width="44.85546875" customWidth="1"/>
    <col min="13316" max="13316" width="39.42578125" customWidth="1"/>
    <col min="13317" max="13317" width="5.85546875" customWidth="1"/>
    <col min="13318" max="13318" width="7.28515625" customWidth="1"/>
    <col min="13319" max="13319" width="8.28515625" customWidth="1"/>
    <col min="13320" max="13320" width="14.7109375" customWidth="1"/>
    <col min="13569" max="13569" width="6.5703125" customWidth="1"/>
    <col min="13570" max="13570" width="10.28515625" customWidth="1"/>
    <col min="13571" max="13571" width="44.85546875" customWidth="1"/>
    <col min="13572" max="13572" width="39.42578125" customWidth="1"/>
    <col min="13573" max="13573" width="5.85546875" customWidth="1"/>
    <col min="13574" max="13574" width="7.28515625" customWidth="1"/>
    <col min="13575" max="13575" width="8.28515625" customWidth="1"/>
    <col min="13576" max="13576" width="14.7109375" customWidth="1"/>
    <col min="13825" max="13825" width="6.5703125" customWidth="1"/>
    <col min="13826" max="13826" width="10.28515625" customWidth="1"/>
    <col min="13827" max="13827" width="44.85546875" customWidth="1"/>
    <col min="13828" max="13828" width="39.42578125" customWidth="1"/>
    <col min="13829" max="13829" width="5.85546875" customWidth="1"/>
    <col min="13830" max="13830" width="7.28515625" customWidth="1"/>
    <col min="13831" max="13831" width="8.28515625" customWidth="1"/>
    <col min="13832" max="13832" width="14.7109375" customWidth="1"/>
    <col min="14081" max="14081" width="6.5703125" customWidth="1"/>
    <col min="14082" max="14082" width="10.28515625" customWidth="1"/>
    <col min="14083" max="14083" width="44.85546875" customWidth="1"/>
    <col min="14084" max="14084" width="39.42578125" customWidth="1"/>
    <col min="14085" max="14085" width="5.85546875" customWidth="1"/>
    <col min="14086" max="14086" width="7.28515625" customWidth="1"/>
    <col min="14087" max="14087" width="8.28515625" customWidth="1"/>
    <col min="14088" max="14088" width="14.7109375" customWidth="1"/>
    <col min="14337" max="14337" width="6.5703125" customWidth="1"/>
    <col min="14338" max="14338" width="10.28515625" customWidth="1"/>
    <col min="14339" max="14339" width="44.85546875" customWidth="1"/>
    <col min="14340" max="14340" width="39.42578125" customWidth="1"/>
    <col min="14341" max="14341" width="5.85546875" customWidth="1"/>
    <col min="14342" max="14342" width="7.28515625" customWidth="1"/>
    <col min="14343" max="14343" width="8.28515625" customWidth="1"/>
    <col min="14344" max="14344" width="14.7109375" customWidth="1"/>
    <col min="14593" max="14593" width="6.5703125" customWidth="1"/>
    <col min="14594" max="14594" width="10.28515625" customWidth="1"/>
    <col min="14595" max="14595" width="44.85546875" customWidth="1"/>
    <col min="14596" max="14596" width="39.42578125" customWidth="1"/>
    <col min="14597" max="14597" width="5.85546875" customWidth="1"/>
    <col min="14598" max="14598" width="7.28515625" customWidth="1"/>
    <col min="14599" max="14599" width="8.28515625" customWidth="1"/>
    <col min="14600" max="14600" width="14.7109375" customWidth="1"/>
    <col min="14849" max="14849" width="6.5703125" customWidth="1"/>
    <col min="14850" max="14850" width="10.28515625" customWidth="1"/>
    <col min="14851" max="14851" width="44.85546875" customWidth="1"/>
    <col min="14852" max="14852" width="39.42578125" customWidth="1"/>
    <col min="14853" max="14853" width="5.85546875" customWidth="1"/>
    <col min="14854" max="14854" width="7.28515625" customWidth="1"/>
    <col min="14855" max="14855" width="8.28515625" customWidth="1"/>
    <col min="14856" max="14856" width="14.7109375" customWidth="1"/>
    <col min="15105" max="15105" width="6.5703125" customWidth="1"/>
    <col min="15106" max="15106" width="10.28515625" customWidth="1"/>
    <col min="15107" max="15107" width="44.85546875" customWidth="1"/>
    <col min="15108" max="15108" width="39.42578125" customWidth="1"/>
    <col min="15109" max="15109" width="5.85546875" customWidth="1"/>
    <col min="15110" max="15110" width="7.28515625" customWidth="1"/>
    <col min="15111" max="15111" width="8.28515625" customWidth="1"/>
    <col min="15112" max="15112" width="14.7109375" customWidth="1"/>
    <col min="15361" max="15361" width="6.5703125" customWidth="1"/>
    <col min="15362" max="15362" width="10.28515625" customWidth="1"/>
    <col min="15363" max="15363" width="44.85546875" customWidth="1"/>
    <col min="15364" max="15364" width="39.42578125" customWidth="1"/>
    <col min="15365" max="15365" width="5.85546875" customWidth="1"/>
    <col min="15366" max="15366" width="7.28515625" customWidth="1"/>
    <col min="15367" max="15367" width="8.28515625" customWidth="1"/>
    <col min="15368" max="15368" width="14.7109375" customWidth="1"/>
    <col min="15617" max="15617" width="6.5703125" customWidth="1"/>
    <col min="15618" max="15618" width="10.28515625" customWidth="1"/>
    <col min="15619" max="15619" width="44.85546875" customWidth="1"/>
    <col min="15620" max="15620" width="39.42578125" customWidth="1"/>
    <col min="15621" max="15621" width="5.85546875" customWidth="1"/>
    <col min="15622" max="15622" width="7.28515625" customWidth="1"/>
    <col min="15623" max="15623" width="8.28515625" customWidth="1"/>
    <col min="15624" max="15624" width="14.7109375" customWidth="1"/>
    <col min="15873" max="15873" width="6.5703125" customWidth="1"/>
    <col min="15874" max="15874" width="10.28515625" customWidth="1"/>
    <col min="15875" max="15875" width="44.85546875" customWidth="1"/>
    <col min="15876" max="15876" width="39.42578125" customWidth="1"/>
    <col min="15877" max="15877" width="5.85546875" customWidth="1"/>
    <col min="15878" max="15878" width="7.28515625" customWidth="1"/>
    <col min="15879" max="15879" width="8.28515625" customWidth="1"/>
    <col min="15880" max="15880" width="14.7109375" customWidth="1"/>
    <col min="16129" max="16129" width="6.5703125" customWidth="1"/>
    <col min="16130" max="16130" width="10.28515625" customWidth="1"/>
    <col min="16131" max="16131" width="44.85546875" customWidth="1"/>
    <col min="16132" max="16132" width="39.42578125" customWidth="1"/>
    <col min="16133" max="16133" width="5.85546875" customWidth="1"/>
    <col min="16134" max="16134" width="7.28515625" customWidth="1"/>
    <col min="16135" max="16135" width="8.28515625" customWidth="1"/>
    <col min="16136" max="16136" width="14.7109375" customWidth="1"/>
  </cols>
  <sheetData>
    <row r="1" spans="1:9">
      <c r="B1" s="90"/>
      <c r="C1" s="123" t="s">
        <v>169</v>
      </c>
      <c r="D1" s="124"/>
      <c r="E1" s="124"/>
      <c r="F1" s="124"/>
      <c r="G1" s="125"/>
      <c r="H1" s="91"/>
    </row>
    <row r="2" spans="1:9" ht="31.5">
      <c r="A2" s="64">
        <v>1</v>
      </c>
      <c r="B2" s="3" t="s">
        <v>0</v>
      </c>
      <c r="C2" s="4" t="s">
        <v>1</v>
      </c>
      <c r="D2" s="5" t="s">
        <v>120</v>
      </c>
      <c r="E2" s="1" t="s">
        <v>170</v>
      </c>
      <c r="F2" s="6" t="s">
        <v>2</v>
      </c>
      <c r="G2" s="7">
        <v>5000</v>
      </c>
      <c r="H2" s="8">
        <v>43</v>
      </c>
      <c r="I2" s="94">
        <f>+G2*H2</f>
        <v>215000</v>
      </c>
    </row>
    <row r="3" spans="1:9" ht="31.5">
      <c r="A3" s="64">
        <f>+A2+1</f>
        <v>2</v>
      </c>
      <c r="B3" s="3" t="s">
        <v>4</v>
      </c>
      <c r="C3" s="4" t="s">
        <v>5</v>
      </c>
      <c r="D3" s="5" t="s">
        <v>121</v>
      </c>
      <c r="E3" s="1" t="s">
        <v>170</v>
      </c>
      <c r="F3" s="6" t="s">
        <v>2</v>
      </c>
      <c r="G3" s="7">
        <v>6000</v>
      </c>
      <c r="H3" s="8">
        <v>75</v>
      </c>
      <c r="I3" s="94">
        <f t="shared" ref="I3:I67" si="0">+G3*H3</f>
        <v>450000</v>
      </c>
    </row>
    <row r="4" spans="1:9" ht="46.5" customHeight="1">
      <c r="A4" s="64">
        <f t="shared" ref="A4:A67" si="1">+A3+1</f>
        <v>3</v>
      </c>
      <c r="B4" s="3" t="s">
        <v>4</v>
      </c>
      <c r="C4" s="4" t="s">
        <v>5</v>
      </c>
      <c r="D4" s="5" t="s">
        <v>122</v>
      </c>
      <c r="E4" s="1" t="s">
        <v>170</v>
      </c>
      <c r="F4" s="6" t="s">
        <v>6</v>
      </c>
      <c r="G4" s="7">
        <v>500</v>
      </c>
      <c r="H4" s="8">
        <v>2200</v>
      </c>
      <c r="I4" s="94">
        <f t="shared" si="0"/>
        <v>1100000</v>
      </c>
    </row>
    <row r="5" spans="1:9" ht="31.5">
      <c r="A5" s="64">
        <f t="shared" si="1"/>
        <v>4</v>
      </c>
      <c r="B5" s="3" t="s">
        <v>7</v>
      </c>
      <c r="C5" s="4" t="s">
        <v>8</v>
      </c>
      <c r="D5" s="5" t="s">
        <v>123</v>
      </c>
      <c r="E5" s="1" t="s">
        <v>170</v>
      </c>
      <c r="F5" s="6" t="s">
        <v>3</v>
      </c>
      <c r="G5" s="7">
        <v>50000</v>
      </c>
      <c r="H5" s="8">
        <v>30</v>
      </c>
      <c r="I5" s="94">
        <f t="shared" si="0"/>
        <v>1500000</v>
      </c>
    </row>
    <row r="6" spans="1:9" ht="31.5">
      <c r="A6" s="64">
        <f t="shared" si="1"/>
        <v>5</v>
      </c>
      <c r="B6" s="3" t="s">
        <v>9</v>
      </c>
      <c r="C6" s="4" t="s">
        <v>10</v>
      </c>
      <c r="D6" s="5" t="s">
        <v>124</v>
      </c>
      <c r="E6" s="1" t="s">
        <v>170</v>
      </c>
      <c r="F6" s="6" t="s">
        <v>11</v>
      </c>
      <c r="G6" s="7">
        <v>3000</v>
      </c>
      <c r="H6" s="8">
        <v>500</v>
      </c>
      <c r="I6" s="94">
        <f t="shared" si="0"/>
        <v>1500000</v>
      </c>
    </row>
    <row r="7" spans="1:9" ht="31.5">
      <c r="A7" s="64">
        <f t="shared" si="1"/>
        <v>6</v>
      </c>
      <c r="B7" s="9" t="s">
        <v>12</v>
      </c>
      <c r="C7" s="10" t="s">
        <v>13</v>
      </c>
      <c r="D7" s="11" t="s">
        <v>125</v>
      </c>
      <c r="E7" s="1" t="s">
        <v>170</v>
      </c>
      <c r="F7" s="12" t="s">
        <v>3</v>
      </c>
      <c r="G7" s="13">
        <v>30000</v>
      </c>
      <c r="H7" s="14">
        <v>115</v>
      </c>
      <c r="I7" s="94">
        <f t="shared" si="0"/>
        <v>3450000</v>
      </c>
    </row>
    <row r="8" spans="1:9" ht="31.5">
      <c r="A8" s="64">
        <f t="shared" si="1"/>
        <v>7</v>
      </c>
      <c r="B8" s="3" t="s">
        <v>14</v>
      </c>
      <c r="C8" s="4" t="s">
        <v>15</v>
      </c>
      <c r="D8" s="5" t="s">
        <v>126</v>
      </c>
      <c r="E8" s="1" t="s">
        <v>170</v>
      </c>
      <c r="F8" s="6" t="s">
        <v>16</v>
      </c>
      <c r="G8" s="7">
        <v>50000</v>
      </c>
      <c r="H8" s="8">
        <v>100</v>
      </c>
      <c r="I8" s="94">
        <f t="shared" si="0"/>
        <v>5000000</v>
      </c>
    </row>
    <row r="9" spans="1:9" ht="22.5">
      <c r="A9" s="64">
        <f t="shared" si="1"/>
        <v>8</v>
      </c>
      <c r="B9" s="15" t="s">
        <v>17</v>
      </c>
      <c r="C9" s="16" t="s">
        <v>18</v>
      </c>
      <c r="D9" s="17" t="s">
        <v>127</v>
      </c>
      <c r="E9" s="1" t="s">
        <v>170</v>
      </c>
      <c r="F9" s="18" t="s">
        <v>3</v>
      </c>
      <c r="G9" s="7">
        <v>40000</v>
      </c>
      <c r="H9" s="8">
        <v>33</v>
      </c>
      <c r="I9" s="94">
        <f t="shared" si="0"/>
        <v>1320000</v>
      </c>
    </row>
    <row r="10" spans="1:9" ht="31.5">
      <c r="A10" s="64">
        <f t="shared" si="1"/>
        <v>9</v>
      </c>
      <c r="B10" s="3" t="s">
        <v>19</v>
      </c>
      <c r="C10" s="4" t="s">
        <v>20</v>
      </c>
      <c r="D10" s="5" t="s">
        <v>128</v>
      </c>
      <c r="E10" s="1" t="s">
        <v>170</v>
      </c>
      <c r="F10" s="6" t="s">
        <v>2</v>
      </c>
      <c r="G10" s="7">
        <v>500</v>
      </c>
      <c r="H10" s="8">
        <v>500</v>
      </c>
      <c r="I10" s="94">
        <f t="shared" si="0"/>
        <v>250000</v>
      </c>
    </row>
    <row r="11" spans="1:9" ht="31.5">
      <c r="A11" s="64">
        <f t="shared" si="1"/>
        <v>10</v>
      </c>
      <c r="B11" s="3" t="s">
        <v>21</v>
      </c>
      <c r="C11" s="4" t="s">
        <v>22</v>
      </c>
      <c r="D11" s="5" t="s">
        <v>129</v>
      </c>
      <c r="E11" s="1" t="s">
        <v>170</v>
      </c>
      <c r="F11" s="6" t="s">
        <v>11</v>
      </c>
      <c r="G11" s="7">
        <v>600</v>
      </c>
      <c r="H11" s="8">
        <v>300</v>
      </c>
      <c r="I11" s="94">
        <f t="shared" si="0"/>
        <v>180000</v>
      </c>
    </row>
    <row r="12" spans="1:9" ht="31.5">
      <c r="A12" s="64">
        <f t="shared" si="1"/>
        <v>11</v>
      </c>
      <c r="B12" s="3" t="s">
        <v>21</v>
      </c>
      <c r="C12" s="4" t="s">
        <v>22</v>
      </c>
      <c r="D12" s="5" t="s">
        <v>130</v>
      </c>
      <c r="E12" s="1" t="s">
        <v>170</v>
      </c>
      <c r="F12" s="6" t="s">
        <v>11</v>
      </c>
      <c r="G12" s="7">
        <v>4500</v>
      </c>
      <c r="H12" s="8">
        <v>270</v>
      </c>
      <c r="I12" s="94">
        <f t="shared" si="0"/>
        <v>1215000</v>
      </c>
    </row>
    <row r="13" spans="1:9">
      <c r="A13" s="64">
        <f t="shared" si="1"/>
        <v>12</v>
      </c>
      <c r="B13" s="3" t="s">
        <v>21</v>
      </c>
      <c r="C13" s="4" t="s">
        <v>22</v>
      </c>
      <c r="D13" s="5" t="s">
        <v>23</v>
      </c>
      <c r="E13" s="1" t="s">
        <v>170</v>
      </c>
      <c r="F13" s="6" t="s">
        <v>11</v>
      </c>
      <c r="G13" s="7">
        <v>600</v>
      </c>
      <c r="H13" s="8">
        <v>250</v>
      </c>
      <c r="I13" s="94">
        <f t="shared" si="0"/>
        <v>150000</v>
      </c>
    </row>
    <row r="14" spans="1:9" ht="31.5">
      <c r="A14" s="64">
        <f t="shared" si="1"/>
        <v>13</v>
      </c>
      <c r="B14" s="3" t="s">
        <v>24</v>
      </c>
      <c r="C14" s="4" t="s">
        <v>25</v>
      </c>
      <c r="D14" s="5" t="s">
        <v>131</v>
      </c>
      <c r="E14" s="1" t="s">
        <v>170</v>
      </c>
      <c r="F14" s="6" t="s">
        <v>11</v>
      </c>
      <c r="G14" s="7">
        <v>600</v>
      </c>
      <c r="H14" s="8">
        <v>300</v>
      </c>
      <c r="I14" s="94">
        <f t="shared" si="0"/>
        <v>180000</v>
      </c>
    </row>
    <row r="15" spans="1:9" ht="31.5">
      <c r="A15" s="64">
        <f t="shared" si="1"/>
        <v>14</v>
      </c>
      <c r="B15" s="3" t="s">
        <v>24</v>
      </c>
      <c r="C15" s="4" t="s">
        <v>134</v>
      </c>
      <c r="D15" s="5" t="s">
        <v>132</v>
      </c>
      <c r="E15" s="1" t="s">
        <v>170</v>
      </c>
      <c r="F15" s="6" t="s">
        <v>11</v>
      </c>
      <c r="G15" s="7">
        <v>800</v>
      </c>
      <c r="H15" s="8">
        <v>350</v>
      </c>
      <c r="I15" s="94">
        <f t="shared" si="0"/>
        <v>280000</v>
      </c>
    </row>
    <row r="16" spans="1:9" ht="31.5">
      <c r="A16" s="64">
        <f t="shared" si="1"/>
        <v>15</v>
      </c>
      <c r="B16" s="3" t="s">
        <v>26</v>
      </c>
      <c r="C16" s="4" t="s">
        <v>27</v>
      </c>
      <c r="D16" s="5" t="s">
        <v>133</v>
      </c>
      <c r="E16" s="1" t="s">
        <v>170</v>
      </c>
      <c r="F16" s="6" t="s">
        <v>2</v>
      </c>
      <c r="G16" s="7">
        <v>2000</v>
      </c>
      <c r="H16" s="8">
        <v>300</v>
      </c>
      <c r="I16" s="94">
        <f t="shared" si="0"/>
        <v>600000</v>
      </c>
    </row>
    <row r="17" spans="1:10" s="69" customFormat="1" ht="31.5">
      <c r="A17" s="95">
        <f t="shared" si="1"/>
        <v>16</v>
      </c>
      <c r="B17" s="3" t="s">
        <v>28</v>
      </c>
      <c r="C17" s="4" t="s">
        <v>29</v>
      </c>
      <c r="D17" s="5" t="s">
        <v>135</v>
      </c>
      <c r="E17" s="1" t="s">
        <v>170</v>
      </c>
      <c r="F17" s="6" t="s">
        <v>3</v>
      </c>
      <c r="G17" s="7">
        <v>6000</v>
      </c>
      <c r="H17" s="8">
        <v>100</v>
      </c>
      <c r="I17" s="94">
        <f t="shared" si="0"/>
        <v>600000</v>
      </c>
      <c r="J17" s="83"/>
    </row>
    <row r="18" spans="1:10" s="69" customFormat="1" ht="21">
      <c r="A18" s="95">
        <f t="shared" si="1"/>
        <v>17</v>
      </c>
      <c r="B18" s="3" t="s">
        <v>28</v>
      </c>
      <c r="C18" s="4" t="s">
        <v>30</v>
      </c>
      <c r="D18" s="5" t="s">
        <v>136</v>
      </c>
      <c r="E18" s="1" t="s">
        <v>170</v>
      </c>
      <c r="F18" s="6" t="s">
        <v>2</v>
      </c>
      <c r="G18" s="7">
        <v>2000</v>
      </c>
      <c r="H18" s="8">
        <v>180</v>
      </c>
      <c r="I18" s="94">
        <f t="shared" si="0"/>
        <v>360000</v>
      </c>
      <c r="J18" s="83"/>
    </row>
    <row r="19" spans="1:10" ht="31.5">
      <c r="A19" s="64">
        <f t="shared" si="1"/>
        <v>18</v>
      </c>
      <c r="B19" s="3" t="s">
        <v>31</v>
      </c>
      <c r="C19" s="4" t="s">
        <v>32</v>
      </c>
      <c r="D19" s="5" t="s">
        <v>152</v>
      </c>
      <c r="E19" s="1" t="s">
        <v>170</v>
      </c>
      <c r="F19" s="20" t="s">
        <v>3</v>
      </c>
      <c r="G19" s="21">
        <v>50000</v>
      </c>
      <c r="H19" s="8">
        <v>170</v>
      </c>
      <c r="I19" s="94">
        <f t="shared" si="0"/>
        <v>8500000</v>
      </c>
    </row>
    <row r="20" spans="1:10" ht="33.75">
      <c r="A20" s="64">
        <f t="shared" si="1"/>
        <v>19</v>
      </c>
      <c r="B20" s="22" t="s">
        <v>33</v>
      </c>
      <c r="C20" s="16" t="s">
        <v>34</v>
      </c>
      <c r="D20" s="17" t="s">
        <v>153</v>
      </c>
      <c r="E20" s="1" t="s">
        <v>170</v>
      </c>
      <c r="F20" s="18" t="s">
        <v>3</v>
      </c>
      <c r="G20" s="7">
        <v>20000</v>
      </c>
      <c r="H20" s="8">
        <v>83</v>
      </c>
      <c r="I20" s="94">
        <f t="shared" si="0"/>
        <v>1660000</v>
      </c>
    </row>
    <row r="21" spans="1:10" ht="31.5">
      <c r="A21" s="64">
        <f t="shared" si="1"/>
        <v>20</v>
      </c>
      <c r="B21" s="23" t="s">
        <v>35</v>
      </c>
      <c r="C21" s="4" t="s">
        <v>36</v>
      </c>
      <c r="D21" s="5" t="s">
        <v>137</v>
      </c>
      <c r="E21" s="1" t="s">
        <v>170</v>
      </c>
      <c r="F21" s="6" t="s">
        <v>2</v>
      </c>
      <c r="G21" s="7">
        <v>170</v>
      </c>
      <c r="H21" s="8">
        <v>170</v>
      </c>
      <c r="I21" s="94">
        <f t="shared" si="0"/>
        <v>28900</v>
      </c>
    </row>
    <row r="22" spans="1:10" ht="31.5">
      <c r="A22" s="64">
        <f t="shared" si="1"/>
        <v>21</v>
      </c>
      <c r="B22" s="23" t="s">
        <v>37</v>
      </c>
      <c r="C22" s="4" t="s">
        <v>38</v>
      </c>
      <c r="D22" s="5" t="s">
        <v>157</v>
      </c>
      <c r="E22" s="1" t="s">
        <v>170</v>
      </c>
      <c r="F22" s="6" t="s">
        <v>2</v>
      </c>
      <c r="G22" s="7">
        <v>30</v>
      </c>
      <c r="H22" s="8">
        <v>2900</v>
      </c>
      <c r="I22" s="94">
        <f t="shared" si="0"/>
        <v>87000</v>
      </c>
    </row>
    <row r="23" spans="1:10" ht="39.75" customHeight="1">
      <c r="A23" s="64">
        <f t="shared" si="1"/>
        <v>22</v>
      </c>
      <c r="B23" s="23" t="s">
        <v>39</v>
      </c>
      <c r="C23" s="16" t="s">
        <v>158</v>
      </c>
      <c r="D23" s="25" t="s">
        <v>159</v>
      </c>
      <c r="E23" s="1" t="s">
        <v>170</v>
      </c>
      <c r="F23" s="26" t="s">
        <v>6</v>
      </c>
      <c r="G23" s="21">
        <v>100</v>
      </c>
      <c r="H23" s="8">
        <v>2500</v>
      </c>
      <c r="I23" s="94">
        <f t="shared" si="0"/>
        <v>250000</v>
      </c>
    </row>
    <row r="24" spans="1:10" ht="65.25" customHeight="1">
      <c r="A24" s="64">
        <f t="shared" si="1"/>
        <v>23</v>
      </c>
      <c r="B24" s="23" t="s">
        <v>40</v>
      </c>
      <c r="C24" s="27" t="s">
        <v>41</v>
      </c>
      <c r="D24" s="28" t="s">
        <v>42</v>
      </c>
      <c r="E24" s="1" t="s">
        <v>170</v>
      </c>
      <c r="F24" s="26" t="s">
        <v>6</v>
      </c>
      <c r="G24" s="21">
        <v>200</v>
      </c>
      <c r="H24" s="8">
        <v>3000</v>
      </c>
      <c r="I24" s="94">
        <f t="shared" si="0"/>
        <v>600000</v>
      </c>
    </row>
    <row r="25" spans="1:10" ht="33.75" customHeight="1">
      <c r="A25" s="64">
        <f>+A24+1</f>
        <v>24</v>
      </c>
      <c r="B25" s="2" t="s">
        <v>43</v>
      </c>
      <c r="C25" s="29" t="s">
        <v>44</v>
      </c>
      <c r="D25" s="30" t="s">
        <v>45</v>
      </c>
      <c r="E25" s="1" t="s">
        <v>170</v>
      </c>
      <c r="F25" s="20" t="s">
        <v>6</v>
      </c>
      <c r="G25" s="21">
        <v>100</v>
      </c>
      <c r="H25" s="88">
        <v>4000</v>
      </c>
      <c r="I25" s="94">
        <f t="shared" si="0"/>
        <v>400000</v>
      </c>
    </row>
    <row r="26" spans="1:10" ht="31.5">
      <c r="A26" s="64">
        <f t="shared" si="1"/>
        <v>25</v>
      </c>
      <c r="B26" s="3" t="s">
        <v>4</v>
      </c>
      <c r="C26" s="96" t="s">
        <v>160</v>
      </c>
      <c r="D26" s="97" t="s">
        <v>161</v>
      </c>
      <c r="E26" s="1" t="s">
        <v>170</v>
      </c>
      <c r="F26" s="6" t="s">
        <v>3</v>
      </c>
      <c r="G26" s="7">
        <v>60000</v>
      </c>
      <c r="H26" s="8">
        <v>25</v>
      </c>
      <c r="I26" s="94">
        <f t="shared" si="0"/>
        <v>1500000</v>
      </c>
    </row>
    <row r="27" spans="1:10" ht="31.5">
      <c r="A27" s="64">
        <f t="shared" si="1"/>
        <v>26</v>
      </c>
      <c r="B27" s="3" t="s">
        <v>46</v>
      </c>
      <c r="C27" s="96" t="s">
        <v>47</v>
      </c>
      <c r="D27" s="97" t="s">
        <v>154</v>
      </c>
      <c r="E27" s="1" t="s">
        <v>170</v>
      </c>
      <c r="F27" s="6" t="s">
        <v>3</v>
      </c>
      <c r="G27" s="7">
        <v>60000</v>
      </c>
      <c r="H27" s="8">
        <v>100</v>
      </c>
      <c r="I27" s="94">
        <f t="shared" si="0"/>
        <v>6000000</v>
      </c>
    </row>
    <row r="28" spans="1:10" ht="33.75">
      <c r="A28" s="64">
        <f t="shared" si="1"/>
        <v>27</v>
      </c>
      <c r="B28" s="31">
        <v>33611470</v>
      </c>
      <c r="C28" s="32" t="s">
        <v>48</v>
      </c>
      <c r="D28" s="33" t="s">
        <v>162</v>
      </c>
      <c r="E28" s="1" t="s">
        <v>170</v>
      </c>
      <c r="F28" s="34" t="s">
        <v>16</v>
      </c>
      <c r="G28" s="35">
        <v>2000</v>
      </c>
      <c r="H28" s="36">
        <v>87</v>
      </c>
      <c r="I28" s="94">
        <f t="shared" si="0"/>
        <v>174000</v>
      </c>
    </row>
    <row r="29" spans="1:10" ht="44.25" customHeight="1">
      <c r="A29" s="64">
        <f>+A28+1</f>
        <v>28</v>
      </c>
      <c r="B29" s="98" t="s">
        <v>49</v>
      </c>
      <c r="C29" s="4" t="s">
        <v>50</v>
      </c>
      <c r="D29" s="38" t="s">
        <v>51</v>
      </c>
      <c r="E29" s="1" t="s">
        <v>170</v>
      </c>
      <c r="F29" s="39" t="s">
        <v>6</v>
      </c>
      <c r="G29" s="40">
        <v>3000</v>
      </c>
      <c r="H29" s="41">
        <v>35</v>
      </c>
      <c r="I29" s="94">
        <f t="shared" si="0"/>
        <v>105000</v>
      </c>
    </row>
    <row r="30" spans="1:10" ht="44.25" customHeight="1">
      <c r="A30" s="64">
        <f t="shared" si="1"/>
        <v>29</v>
      </c>
      <c r="B30" s="98" t="s">
        <v>52</v>
      </c>
      <c r="C30" s="4" t="s">
        <v>53</v>
      </c>
      <c r="D30" s="38" t="s">
        <v>163</v>
      </c>
      <c r="E30" s="1" t="s">
        <v>170</v>
      </c>
      <c r="F30" s="39" t="s">
        <v>6</v>
      </c>
      <c r="G30" s="40">
        <v>300</v>
      </c>
      <c r="H30" s="41">
        <v>427</v>
      </c>
      <c r="I30" s="94">
        <f t="shared" si="0"/>
        <v>128100</v>
      </c>
    </row>
    <row r="31" spans="1:10">
      <c r="A31" s="64">
        <f t="shared" si="1"/>
        <v>30</v>
      </c>
      <c r="B31" s="98" t="s">
        <v>54</v>
      </c>
      <c r="C31" s="4" t="s">
        <v>55</v>
      </c>
      <c r="D31" s="38" t="s">
        <v>56</v>
      </c>
      <c r="E31" s="1" t="s">
        <v>170</v>
      </c>
      <c r="F31" s="39" t="s">
        <v>6</v>
      </c>
      <c r="G31" s="40">
        <v>200</v>
      </c>
      <c r="H31" s="41">
        <v>1200</v>
      </c>
      <c r="I31" s="94">
        <f t="shared" si="0"/>
        <v>240000</v>
      </c>
    </row>
    <row r="32" spans="1:10" ht="48" customHeight="1">
      <c r="A32" s="64">
        <f t="shared" si="1"/>
        <v>31</v>
      </c>
      <c r="B32" s="98" t="s">
        <v>60</v>
      </c>
      <c r="C32" s="4" t="s">
        <v>61</v>
      </c>
      <c r="D32" s="38" t="s">
        <v>62</v>
      </c>
      <c r="E32" s="1" t="s">
        <v>170</v>
      </c>
      <c r="F32" s="39" t="s">
        <v>6</v>
      </c>
      <c r="G32" s="40">
        <v>1000</v>
      </c>
      <c r="H32" s="41">
        <v>25</v>
      </c>
      <c r="I32" s="94">
        <f t="shared" si="0"/>
        <v>25000</v>
      </c>
    </row>
    <row r="33" spans="1:9" ht="48.75" customHeight="1">
      <c r="A33" s="64">
        <f t="shared" si="1"/>
        <v>32</v>
      </c>
      <c r="B33" s="98" t="s">
        <v>60</v>
      </c>
      <c r="C33" s="4" t="s">
        <v>61</v>
      </c>
      <c r="D33" s="38" t="s">
        <v>63</v>
      </c>
      <c r="E33" s="1" t="s">
        <v>170</v>
      </c>
      <c r="F33" s="39" t="s">
        <v>6</v>
      </c>
      <c r="G33" s="40">
        <v>2000</v>
      </c>
      <c r="H33" s="41">
        <v>25</v>
      </c>
      <c r="I33" s="94">
        <f t="shared" si="0"/>
        <v>50000</v>
      </c>
    </row>
    <row r="34" spans="1:9">
      <c r="A34" s="64">
        <f t="shared" si="1"/>
        <v>33</v>
      </c>
      <c r="B34" s="98" t="s">
        <v>57</v>
      </c>
      <c r="C34" s="4" t="s">
        <v>58</v>
      </c>
      <c r="D34" s="38" t="s">
        <v>59</v>
      </c>
      <c r="E34" s="1" t="s">
        <v>170</v>
      </c>
      <c r="F34" s="39" t="s">
        <v>6</v>
      </c>
      <c r="G34" s="40">
        <v>2500</v>
      </c>
      <c r="H34" s="41">
        <v>40</v>
      </c>
      <c r="I34" s="94">
        <f t="shared" si="0"/>
        <v>100000</v>
      </c>
    </row>
    <row r="35" spans="1:9">
      <c r="A35" s="64">
        <f t="shared" si="1"/>
        <v>34</v>
      </c>
      <c r="B35" s="98" t="s">
        <v>57</v>
      </c>
      <c r="C35" s="4" t="s">
        <v>58</v>
      </c>
      <c r="D35" s="38" t="s">
        <v>64</v>
      </c>
      <c r="E35" s="1" t="s">
        <v>170</v>
      </c>
      <c r="F35" s="39" t="s">
        <v>6</v>
      </c>
      <c r="G35" s="40">
        <v>1500</v>
      </c>
      <c r="H35" s="41">
        <v>42</v>
      </c>
      <c r="I35" s="94">
        <f t="shared" si="0"/>
        <v>63000</v>
      </c>
    </row>
    <row r="36" spans="1:9">
      <c r="A36" s="64">
        <f t="shared" si="1"/>
        <v>35</v>
      </c>
      <c r="B36" s="98" t="s">
        <v>57</v>
      </c>
      <c r="C36" s="4" t="s">
        <v>58</v>
      </c>
      <c r="D36" s="38" t="s">
        <v>65</v>
      </c>
      <c r="E36" s="1" t="s">
        <v>170</v>
      </c>
      <c r="F36" s="39" t="s">
        <v>6</v>
      </c>
      <c r="G36" s="40">
        <v>500</v>
      </c>
      <c r="H36" s="41">
        <v>69</v>
      </c>
      <c r="I36" s="94">
        <f t="shared" si="0"/>
        <v>34500</v>
      </c>
    </row>
    <row r="37" spans="1:9" ht="48" customHeight="1">
      <c r="A37" s="64">
        <f t="shared" si="1"/>
        <v>36</v>
      </c>
      <c r="B37" s="99">
        <v>33141211</v>
      </c>
      <c r="C37" s="29" t="s">
        <v>67</v>
      </c>
      <c r="D37" s="37" t="s">
        <v>164</v>
      </c>
      <c r="E37" s="1" t="s">
        <v>170</v>
      </c>
      <c r="F37" s="42" t="s">
        <v>6</v>
      </c>
      <c r="G37" s="43">
        <v>1</v>
      </c>
      <c r="H37" s="41">
        <v>150000</v>
      </c>
      <c r="I37" s="94">
        <f t="shared" si="0"/>
        <v>150000</v>
      </c>
    </row>
    <row r="38" spans="1:9" ht="36.75" customHeight="1">
      <c r="A38" s="64">
        <f t="shared" si="1"/>
        <v>37</v>
      </c>
      <c r="B38" s="44" t="s">
        <v>69</v>
      </c>
      <c r="C38" s="4" t="s">
        <v>70</v>
      </c>
      <c r="D38" s="45" t="s">
        <v>138</v>
      </c>
      <c r="E38" s="1" t="s">
        <v>170</v>
      </c>
      <c r="F38" s="46" t="s">
        <v>2</v>
      </c>
      <c r="G38" s="7">
        <v>2000</v>
      </c>
      <c r="H38" s="47">
        <v>74</v>
      </c>
      <c r="I38" s="94">
        <f t="shared" si="0"/>
        <v>148000</v>
      </c>
    </row>
    <row r="39" spans="1:9" ht="36.75" customHeight="1">
      <c r="A39" s="64">
        <f t="shared" si="1"/>
        <v>38</v>
      </c>
      <c r="B39" s="44" t="s">
        <v>71</v>
      </c>
      <c r="C39" s="4" t="s">
        <v>72</v>
      </c>
      <c r="D39" s="45" t="s">
        <v>139</v>
      </c>
      <c r="E39" s="1" t="s">
        <v>170</v>
      </c>
      <c r="F39" s="46" t="s">
        <v>2</v>
      </c>
      <c r="G39" s="7">
        <v>3000</v>
      </c>
      <c r="H39" s="47">
        <v>50</v>
      </c>
      <c r="I39" s="94">
        <f t="shared" si="0"/>
        <v>150000</v>
      </c>
    </row>
    <row r="40" spans="1:9" ht="36.75" customHeight="1">
      <c r="A40" s="64">
        <f t="shared" si="1"/>
        <v>39</v>
      </c>
      <c r="B40" s="44" t="s">
        <v>73</v>
      </c>
      <c r="C40" s="4" t="s">
        <v>74</v>
      </c>
      <c r="D40" s="45" t="s">
        <v>140</v>
      </c>
      <c r="E40" s="1" t="s">
        <v>170</v>
      </c>
      <c r="F40" s="46" t="s">
        <v>2</v>
      </c>
      <c r="G40" s="7">
        <v>1000</v>
      </c>
      <c r="H40" s="47">
        <v>37</v>
      </c>
      <c r="I40" s="94">
        <f t="shared" si="0"/>
        <v>37000</v>
      </c>
    </row>
    <row r="41" spans="1:9" ht="36.75" customHeight="1">
      <c r="A41" s="64">
        <f t="shared" si="1"/>
        <v>40</v>
      </c>
      <c r="B41" s="44" t="s">
        <v>75</v>
      </c>
      <c r="C41" s="4" t="s">
        <v>76</v>
      </c>
      <c r="D41" s="45" t="s">
        <v>141</v>
      </c>
      <c r="E41" s="1" t="s">
        <v>170</v>
      </c>
      <c r="F41" s="46" t="s">
        <v>2</v>
      </c>
      <c r="G41" s="7">
        <v>6000</v>
      </c>
      <c r="H41" s="47">
        <v>33</v>
      </c>
      <c r="I41" s="94">
        <f t="shared" si="0"/>
        <v>198000</v>
      </c>
    </row>
    <row r="42" spans="1:9" ht="36.75" customHeight="1">
      <c r="A42" s="64">
        <f t="shared" si="1"/>
        <v>41</v>
      </c>
      <c r="B42" s="44" t="s">
        <v>77</v>
      </c>
      <c r="C42" s="4" t="s">
        <v>78</v>
      </c>
      <c r="D42" s="45" t="s">
        <v>142</v>
      </c>
      <c r="E42" s="1" t="s">
        <v>170</v>
      </c>
      <c r="F42" s="46" t="s">
        <v>2</v>
      </c>
      <c r="G42" s="7">
        <v>6000</v>
      </c>
      <c r="H42" s="47">
        <v>30</v>
      </c>
      <c r="I42" s="94">
        <f t="shared" si="0"/>
        <v>180000</v>
      </c>
    </row>
    <row r="43" spans="1:9" ht="36.75" customHeight="1">
      <c r="A43" s="64">
        <f t="shared" si="1"/>
        <v>42</v>
      </c>
      <c r="B43" s="50" t="s">
        <v>81</v>
      </c>
      <c r="C43" s="51" t="s">
        <v>82</v>
      </c>
      <c r="D43" s="52" t="s">
        <v>168</v>
      </c>
      <c r="E43" s="1" t="s">
        <v>170</v>
      </c>
      <c r="F43" s="53" t="s">
        <v>3</v>
      </c>
      <c r="G43" s="7">
        <v>25000</v>
      </c>
      <c r="H43" s="47">
        <v>10</v>
      </c>
      <c r="I43" s="94">
        <f t="shared" si="0"/>
        <v>250000</v>
      </c>
    </row>
    <row r="44" spans="1:9" ht="21">
      <c r="A44" s="64">
        <f t="shared" si="1"/>
        <v>43</v>
      </c>
      <c r="B44" s="54" t="s">
        <v>79</v>
      </c>
      <c r="C44" s="4" t="s">
        <v>80</v>
      </c>
      <c r="D44" s="45" t="s">
        <v>143</v>
      </c>
      <c r="E44" s="1" t="s">
        <v>170</v>
      </c>
      <c r="F44" s="46" t="s">
        <v>2</v>
      </c>
      <c r="G44" s="7">
        <v>500</v>
      </c>
      <c r="H44" s="47">
        <v>110</v>
      </c>
      <c r="I44" s="94">
        <f t="shared" si="0"/>
        <v>55000</v>
      </c>
    </row>
    <row r="45" spans="1:9" ht="31.5">
      <c r="A45" s="64">
        <f t="shared" si="1"/>
        <v>44</v>
      </c>
      <c r="B45" s="23" t="s">
        <v>85</v>
      </c>
      <c r="C45" s="4" t="s">
        <v>86</v>
      </c>
      <c r="D45" s="5" t="s">
        <v>144</v>
      </c>
      <c r="E45" s="1" t="s">
        <v>170</v>
      </c>
      <c r="F45" s="6" t="s">
        <v>2</v>
      </c>
      <c r="G45" s="7">
        <v>200</v>
      </c>
      <c r="H45" s="8">
        <v>90</v>
      </c>
      <c r="I45" s="94">
        <f t="shared" si="0"/>
        <v>18000</v>
      </c>
    </row>
    <row r="46" spans="1:9" ht="22.5">
      <c r="A46" s="64">
        <f t="shared" si="1"/>
        <v>45</v>
      </c>
      <c r="B46" s="54" t="s">
        <v>87</v>
      </c>
      <c r="C46" s="55" t="s">
        <v>88</v>
      </c>
      <c r="D46" s="56" t="s">
        <v>89</v>
      </c>
      <c r="E46" s="1" t="s">
        <v>170</v>
      </c>
      <c r="F46" s="57" t="s">
        <v>3</v>
      </c>
      <c r="G46" s="21">
        <v>3000</v>
      </c>
      <c r="H46" s="47">
        <v>10</v>
      </c>
      <c r="I46" s="94">
        <f t="shared" si="0"/>
        <v>30000</v>
      </c>
    </row>
    <row r="47" spans="1:9" ht="21">
      <c r="A47" s="64">
        <f t="shared" si="1"/>
        <v>46</v>
      </c>
      <c r="B47" s="44" t="s">
        <v>90</v>
      </c>
      <c r="C47" s="58" t="s">
        <v>91</v>
      </c>
      <c r="D47" s="100" t="s">
        <v>145</v>
      </c>
      <c r="E47" s="1" t="s">
        <v>170</v>
      </c>
      <c r="F47" s="46" t="s">
        <v>2</v>
      </c>
      <c r="G47" s="7">
        <v>100</v>
      </c>
      <c r="H47" s="47">
        <v>200</v>
      </c>
      <c r="I47" s="94">
        <f t="shared" si="0"/>
        <v>20000</v>
      </c>
    </row>
    <row r="48" spans="1:9" ht="21">
      <c r="A48" s="64">
        <f t="shared" si="1"/>
        <v>47</v>
      </c>
      <c r="B48" s="54" t="s">
        <v>92</v>
      </c>
      <c r="C48" s="96" t="s">
        <v>93</v>
      </c>
      <c r="D48" s="100" t="s">
        <v>146</v>
      </c>
      <c r="E48" s="1" t="s">
        <v>170</v>
      </c>
      <c r="F48" s="46" t="s">
        <v>2</v>
      </c>
      <c r="G48" s="7">
        <v>200</v>
      </c>
      <c r="H48" s="47">
        <v>188</v>
      </c>
      <c r="I48" s="94">
        <f t="shared" si="0"/>
        <v>37600</v>
      </c>
    </row>
    <row r="49" spans="1:9" ht="31.5">
      <c r="A49" s="64">
        <f t="shared" si="1"/>
        <v>48</v>
      </c>
      <c r="B49" s="54" t="s">
        <v>95</v>
      </c>
      <c r="C49" s="96" t="s">
        <v>96</v>
      </c>
      <c r="D49" s="100" t="s">
        <v>156</v>
      </c>
      <c r="E49" s="1" t="s">
        <v>170</v>
      </c>
      <c r="F49" s="46" t="s">
        <v>3</v>
      </c>
      <c r="G49" s="7">
        <v>6000</v>
      </c>
      <c r="H49" s="47">
        <v>30</v>
      </c>
      <c r="I49" s="94">
        <f t="shared" si="0"/>
        <v>180000</v>
      </c>
    </row>
    <row r="50" spans="1:9" ht="21">
      <c r="A50" s="64">
        <f t="shared" si="1"/>
        <v>49</v>
      </c>
      <c r="B50" s="101" t="s">
        <v>98</v>
      </c>
      <c r="C50" s="102" t="s">
        <v>99</v>
      </c>
      <c r="D50" s="103" t="s">
        <v>100</v>
      </c>
      <c r="E50" s="1" t="s">
        <v>170</v>
      </c>
      <c r="F50" s="48" t="s">
        <v>6</v>
      </c>
      <c r="G50" s="13">
        <v>200</v>
      </c>
      <c r="H50" s="49">
        <v>1000</v>
      </c>
      <c r="I50" s="94">
        <f t="shared" si="0"/>
        <v>200000</v>
      </c>
    </row>
    <row r="51" spans="1:9" ht="45">
      <c r="A51" s="64">
        <f t="shared" si="1"/>
        <v>50</v>
      </c>
      <c r="B51" s="59">
        <v>33691212</v>
      </c>
      <c r="C51" s="60" t="s">
        <v>101</v>
      </c>
      <c r="D51" s="61" t="s">
        <v>165</v>
      </c>
      <c r="E51" s="1" t="s">
        <v>170</v>
      </c>
      <c r="F51" s="53" t="s">
        <v>3</v>
      </c>
      <c r="G51" s="62">
        <v>6000</v>
      </c>
      <c r="H51" s="63">
        <v>160</v>
      </c>
      <c r="I51" s="94">
        <f t="shared" si="0"/>
        <v>960000</v>
      </c>
    </row>
    <row r="52" spans="1:9" ht="21">
      <c r="A52" s="64">
        <f t="shared" si="1"/>
        <v>51</v>
      </c>
      <c r="B52" s="44" t="s">
        <v>21</v>
      </c>
      <c r="C52" s="96" t="s">
        <v>22</v>
      </c>
      <c r="D52" s="100" t="s">
        <v>147</v>
      </c>
      <c r="E52" s="1" t="s">
        <v>170</v>
      </c>
      <c r="F52" s="46" t="s">
        <v>2</v>
      </c>
      <c r="G52" s="7">
        <v>1500</v>
      </c>
      <c r="H52" s="47">
        <v>33</v>
      </c>
      <c r="I52" s="94">
        <f t="shared" si="0"/>
        <v>49500</v>
      </c>
    </row>
    <row r="53" spans="1:9" ht="21">
      <c r="A53" s="64">
        <f t="shared" si="1"/>
        <v>52</v>
      </c>
      <c r="B53" s="44" t="s">
        <v>97</v>
      </c>
      <c r="C53" s="96" t="s">
        <v>102</v>
      </c>
      <c r="D53" s="100" t="s">
        <v>148</v>
      </c>
      <c r="E53" s="1" t="s">
        <v>170</v>
      </c>
      <c r="F53" s="46" t="s">
        <v>2</v>
      </c>
      <c r="G53" s="7">
        <v>400</v>
      </c>
      <c r="H53" s="47">
        <v>110</v>
      </c>
      <c r="I53" s="94">
        <f t="shared" si="0"/>
        <v>44000</v>
      </c>
    </row>
    <row r="54" spans="1:9" ht="15">
      <c r="A54" s="64">
        <f t="shared" si="1"/>
        <v>53</v>
      </c>
      <c r="B54" s="101" t="s">
        <v>37</v>
      </c>
      <c r="C54" s="102" t="s">
        <v>103</v>
      </c>
      <c r="D54" s="103" t="s">
        <v>104</v>
      </c>
      <c r="E54" s="1" t="s">
        <v>170</v>
      </c>
      <c r="F54" s="48" t="s">
        <v>6</v>
      </c>
      <c r="G54" s="13">
        <v>60</v>
      </c>
      <c r="H54" s="49">
        <v>110</v>
      </c>
      <c r="I54" s="94">
        <f t="shared" si="0"/>
        <v>6600</v>
      </c>
    </row>
    <row r="55" spans="1:9" ht="21">
      <c r="A55" s="64">
        <f t="shared" si="1"/>
        <v>54</v>
      </c>
      <c r="B55" s="54" t="s">
        <v>105</v>
      </c>
      <c r="C55" s="96" t="s">
        <v>106</v>
      </c>
      <c r="D55" s="100" t="s">
        <v>149</v>
      </c>
      <c r="E55" s="1" t="s">
        <v>170</v>
      </c>
      <c r="F55" s="46" t="s">
        <v>2</v>
      </c>
      <c r="G55" s="7">
        <v>200</v>
      </c>
      <c r="H55" s="47">
        <v>47</v>
      </c>
      <c r="I55" s="94">
        <f t="shared" si="0"/>
        <v>9400</v>
      </c>
    </row>
    <row r="56" spans="1:9" ht="31.5">
      <c r="A56" s="64">
        <f t="shared" si="1"/>
        <v>55</v>
      </c>
      <c r="B56" s="54" t="s">
        <v>83</v>
      </c>
      <c r="C56" s="96" t="s">
        <v>84</v>
      </c>
      <c r="D56" s="100" t="s">
        <v>155</v>
      </c>
      <c r="E56" s="1" t="s">
        <v>170</v>
      </c>
      <c r="F56" s="46" t="s">
        <v>3</v>
      </c>
      <c r="G56" s="7">
        <v>2000</v>
      </c>
      <c r="H56" s="47">
        <v>55</v>
      </c>
      <c r="I56" s="94">
        <f t="shared" si="0"/>
        <v>110000</v>
      </c>
    </row>
    <row r="57" spans="1:9" ht="21">
      <c r="A57" s="64">
        <f t="shared" si="1"/>
        <v>56</v>
      </c>
      <c r="B57" s="54" t="s">
        <v>68</v>
      </c>
      <c r="C57" s="96" t="s">
        <v>107</v>
      </c>
      <c r="D57" s="100" t="s">
        <v>139</v>
      </c>
      <c r="E57" s="1" t="s">
        <v>170</v>
      </c>
      <c r="F57" s="46" t="s">
        <v>2</v>
      </c>
      <c r="G57" s="7">
        <v>100</v>
      </c>
      <c r="H57" s="47">
        <v>70</v>
      </c>
      <c r="I57" s="94">
        <f t="shared" si="0"/>
        <v>7000</v>
      </c>
    </row>
    <row r="58" spans="1:9" ht="31.5">
      <c r="A58" s="64">
        <f t="shared" si="1"/>
        <v>57</v>
      </c>
      <c r="B58" s="54" t="s">
        <v>108</v>
      </c>
      <c r="C58" s="96" t="s">
        <v>109</v>
      </c>
      <c r="D58" s="100" t="s">
        <v>150</v>
      </c>
      <c r="E58" s="1" t="s">
        <v>170</v>
      </c>
      <c r="F58" s="46" t="s">
        <v>2</v>
      </c>
      <c r="G58" s="7">
        <v>50</v>
      </c>
      <c r="H58" s="47">
        <v>300</v>
      </c>
      <c r="I58" s="94">
        <f t="shared" si="0"/>
        <v>15000</v>
      </c>
    </row>
    <row r="59" spans="1:9" ht="21">
      <c r="A59" s="64">
        <f t="shared" si="1"/>
        <v>58</v>
      </c>
      <c r="B59" s="24" t="s">
        <v>37</v>
      </c>
      <c r="C59" s="10" t="s">
        <v>110</v>
      </c>
      <c r="D59" s="11" t="s">
        <v>151</v>
      </c>
      <c r="E59" s="1" t="s">
        <v>170</v>
      </c>
      <c r="F59" s="12" t="s">
        <v>2</v>
      </c>
      <c r="G59" s="13">
        <v>100</v>
      </c>
      <c r="H59" s="14">
        <v>1300</v>
      </c>
      <c r="I59" s="94">
        <f t="shared" si="0"/>
        <v>130000</v>
      </c>
    </row>
    <row r="60" spans="1:9" ht="15">
      <c r="A60" s="64">
        <f t="shared" si="1"/>
        <v>59</v>
      </c>
      <c r="B60" s="23" t="s">
        <v>111</v>
      </c>
      <c r="C60" s="104" t="s">
        <v>112</v>
      </c>
      <c r="D60" s="105" t="s">
        <v>113</v>
      </c>
      <c r="E60" s="1" t="s">
        <v>170</v>
      </c>
      <c r="F60" s="19" t="s">
        <v>6</v>
      </c>
      <c r="G60" s="7">
        <v>100</v>
      </c>
      <c r="H60" s="8">
        <v>500</v>
      </c>
      <c r="I60" s="94">
        <f t="shared" si="0"/>
        <v>50000</v>
      </c>
    </row>
    <row r="61" spans="1:9" ht="21">
      <c r="A61" s="64">
        <f t="shared" si="1"/>
        <v>60</v>
      </c>
      <c r="B61" s="106" t="s">
        <v>114</v>
      </c>
      <c r="C61" s="4" t="s">
        <v>115</v>
      </c>
      <c r="D61" s="107" t="s">
        <v>116</v>
      </c>
      <c r="E61" s="1" t="s">
        <v>170</v>
      </c>
      <c r="F61" s="108" t="s">
        <v>6</v>
      </c>
      <c r="G61" s="40">
        <v>1000</v>
      </c>
      <c r="H61" s="109">
        <v>100</v>
      </c>
      <c r="I61" s="94">
        <f t="shared" si="0"/>
        <v>100000</v>
      </c>
    </row>
    <row r="62" spans="1:9">
      <c r="A62" s="64">
        <f t="shared" si="1"/>
        <v>61</v>
      </c>
      <c r="B62" s="64">
        <v>33141211</v>
      </c>
      <c r="C62" s="65" t="s">
        <v>117</v>
      </c>
      <c r="D62" s="65" t="s">
        <v>117</v>
      </c>
      <c r="E62" s="1" t="s">
        <v>170</v>
      </c>
      <c r="F62" s="64" t="s">
        <v>6</v>
      </c>
      <c r="G62" s="7">
        <v>20</v>
      </c>
      <c r="H62" s="73">
        <v>4000</v>
      </c>
      <c r="I62" s="94">
        <f t="shared" si="0"/>
        <v>80000</v>
      </c>
    </row>
    <row r="63" spans="1:9" ht="62.25" customHeight="1">
      <c r="A63" s="64">
        <f t="shared" si="1"/>
        <v>62</v>
      </c>
      <c r="B63" s="64">
        <v>33141212</v>
      </c>
      <c r="C63" s="65" t="s">
        <v>118</v>
      </c>
      <c r="D63" s="68" t="s">
        <v>119</v>
      </c>
      <c r="E63" s="1" t="s">
        <v>170</v>
      </c>
      <c r="F63" s="64" t="s">
        <v>6</v>
      </c>
      <c r="G63" s="7">
        <v>1000</v>
      </c>
      <c r="H63" s="73">
        <v>100</v>
      </c>
      <c r="I63" s="94">
        <f t="shared" si="0"/>
        <v>100000</v>
      </c>
    </row>
    <row r="64" spans="1:9" ht="46.5" customHeight="1">
      <c r="A64" s="64">
        <f t="shared" si="1"/>
        <v>63</v>
      </c>
      <c r="B64" s="64">
        <v>33651141</v>
      </c>
      <c r="C64" s="65" t="s">
        <v>166</v>
      </c>
      <c r="D64" s="68" t="s">
        <v>167</v>
      </c>
      <c r="E64" s="1" t="s">
        <v>170</v>
      </c>
      <c r="F64" s="64" t="s">
        <v>2</v>
      </c>
      <c r="G64" s="7">
        <v>100</v>
      </c>
      <c r="H64" s="73">
        <v>1500</v>
      </c>
      <c r="I64" s="94">
        <f t="shared" si="0"/>
        <v>150000</v>
      </c>
    </row>
    <row r="65" spans="1:9" ht="45" customHeight="1">
      <c r="A65" s="64">
        <f t="shared" si="1"/>
        <v>64</v>
      </c>
      <c r="B65" s="64">
        <v>33631230</v>
      </c>
      <c r="C65" s="65" t="s">
        <v>171</v>
      </c>
      <c r="D65" s="68" t="s">
        <v>172</v>
      </c>
      <c r="E65" s="1" t="s">
        <v>170</v>
      </c>
      <c r="F65" s="64" t="s">
        <v>6</v>
      </c>
      <c r="G65" s="7">
        <v>100</v>
      </c>
      <c r="H65" s="73">
        <v>2000</v>
      </c>
      <c r="I65" s="94">
        <f t="shared" si="0"/>
        <v>200000</v>
      </c>
    </row>
    <row r="66" spans="1:9" ht="43.5" customHeight="1">
      <c r="A66" s="64">
        <f t="shared" si="1"/>
        <v>65</v>
      </c>
      <c r="B66" s="64">
        <v>33631491</v>
      </c>
      <c r="C66" s="65" t="s">
        <v>309</v>
      </c>
      <c r="D66" s="68" t="s">
        <v>173</v>
      </c>
      <c r="E66" s="1" t="s">
        <v>170</v>
      </c>
      <c r="F66" s="64" t="s">
        <v>174</v>
      </c>
      <c r="G66" s="7">
        <v>10000</v>
      </c>
      <c r="H66" s="73">
        <v>70</v>
      </c>
      <c r="I66" s="94">
        <f t="shared" si="0"/>
        <v>700000</v>
      </c>
    </row>
    <row r="67" spans="1:9" ht="45">
      <c r="A67" s="64">
        <f t="shared" si="1"/>
        <v>66</v>
      </c>
      <c r="B67" s="64">
        <v>33671116</v>
      </c>
      <c r="C67" s="65" t="s">
        <v>175</v>
      </c>
      <c r="D67" s="68" t="s">
        <v>187</v>
      </c>
      <c r="E67" s="1" t="s">
        <v>170</v>
      </c>
      <c r="F67" s="64"/>
      <c r="G67" s="7">
        <v>300</v>
      </c>
      <c r="H67" s="73">
        <v>600</v>
      </c>
      <c r="I67" s="94">
        <f t="shared" si="0"/>
        <v>180000</v>
      </c>
    </row>
    <row r="68" spans="1:9" ht="60">
      <c r="A68" s="64">
        <f t="shared" ref="A68:A81" si="2">+A67+1</f>
        <v>67</v>
      </c>
      <c r="B68" s="64">
        <v>33621460</v>
      </c>
      <c r="C68" s="65" t="s">
        <v>176</v>
      </c>
      <c r="D68" s="68" t="s">
        <v>186</v>
      </c>
      <c r="E68" s="1" t="s">
        <v>170</v>
      </c>
      <c r="F68" s="64" t="s">
        <v>174</v>
      </c>
      <c r="G68" s="7">
        <v>30000</v>
      </c>
      <c r="H68" s="73">
        <v>100</v>
      </c>
      <c r="I68" s="94">
        <f t="shared" ref="I68:I82" si="3">+G68*H68</f>
        <v>3000000</v>
      </c>
    </row>
    <row r="69" spans="1:9" ht="45.75">
      <c r="A69" s="64">
        <f t="shared" si="2"/>
        <v>68</v>
      </c>
      <c r="B69" s="64">
        <v>33621720</v>
      </c>
      <c r="C69" s="65" t="s">
        <v>177</v>
      </c>
      <c r="D69" s="68" t="s">
        <v>185</v>
      </c>
      <c r="E69" s="1" t="s">
        <v>170</v>
      </c>
      <c r="F69" s="64" t="s">
        <v>6</v>
      </c>
      <c r="G69" s="7">
        <v>30000</v>
      </c>
      <c r="H69" s="73">
        <v>150</v>
      </c>
      <c r="I69" s="94">
        <f t="shared" si="3"/>
        <v>4500000</v>
      </c>
    </row>
    <row r="70" spans="1:9" ht="45">
      <c r="A70" s="64">
        <f t="shared" si="2"/>
        <v>69</v>
      </c>
      <c r="B70" s="64">
        <v>33651111</v>
      </c>
      <c r="C70" s="65" t="s">
        <v>178</v>
      </c>
      <c r="D70" s="68" t="s">
        <v>184</v>
      </c>
      <c r="E70" s="1" t="s">
        <v>170</v>
      </c>
      <c r="F70" s="64" t="s">
        <v>6</v>
      </c>
      <c r="G70" s="7">
        <v>6000</v>
      </c>
      <c r="H70" s="73">
        <v>80</v>
      </c>
      <c r="I70" s="94">
        <f t="shared" si="3"/>
        <v>480000</v>
      </c>
    </row>
    <row r="71" spans="1:9" ht="60">
      <c r="A71" s="64">
        <f t="shared" si="2"/>
        <v>70</v>
      </c>
      <c r="B71" s="64">
        <v>33611170</v>
      </c>
      <c r="C71" s="65" t="s">
        <v>179</v>
      </c>
      <c r="D71" s="68" t="s">
        <v>183</v>
      </c>
      <c r="E71" s="1" t="s">
        <v>170</v>
      </c>
      <c r="F71" s="64" t="s">
        <v>6</v>
      </c>
      <c r="G71" s="7">
        <v>10000</v>
      </c>
      <c r="H71" s="73">
        <v>26</v>
      </c>
      <c r="I71" s="94">
        <f t="shared" si="3"/>
        <v>260000</v>
      </c>
    </row>
    <row r="72" spans="1:9" ht="45">
      <c r="A72" s="64">
        <f t="shared" si="2"/>
        <v>71</v>
      </c>
      <c r="B72" s="64">
        <v>33671114</v>
      </c>
      <c r="C72" s="65" t="s">
        <v>180</v>
      </c>
      <c r="D72" s="68" t="s">
        <v>181</v>
      </c>
      <c r="E72" s="1" t="s">
        <v>170</v>
      </c>
      <c r="F72" s="64" t="s">
        <v>6</v>
      </c>
      <c r="G72" s="7">
        <v>6000</v>
      </c>
      <c r="H72" s="73">
        <v>10</v>
      </c>
      <c r="I72" s="94">
        <f t="shared" si="3"/>
        <v>60000</v>
      </c>
    </row>
    <row r="73" spans="1:9" ht="45">
      <c r="A73" s="64">
        <f t="shared" si="2"/>
        <v>72</v>
      </c>
      <c r="B73" s="64">
        <v>33631300</v>
      </c>
      <c r="C73" s="65" t="s">
        <v>94</v>
      </c>
      <c r="D73" s="68" t="s">
        <v>182</v>
      </c>
      <c r="E73" s="1" t="s">
        <v>170</v>
      </c>
      <c r="F73" s="64" t="s">
        <v>6</v>
      </c>
      <c r="G73" s="7">
        <v>10000</v>
      </c>
      <c r="H73" s="73">
        <v>90</v>
      </c>
      <c r="I73" s="94">
        <f t="shared" si="3"/>
        <v>900000</v>
      </c>
    </row>
    <row r="74" spans="1:9" ht="31.5" customHeight="1">
      <c r="A74" s="64">
        <f t="shared" si="2"/>
        <v>73</v>
      </c>
      <c r="B74" s="64">
        <v>33661155</v>
      </c>
      <c r="C74" s="65" t="s">
        <v>188</v>
      </c>
      <c r="D74" s="68" t="s">
        <v>308</v>
      </c>
      <c r="E74" s="1" t="s">
        <v>170</v>
      </c>
      <c r="F74" s="64" t="s">
        <v>6</v>
      </c>
      <c r="G74" s="73">
        <v>20</v>
      </c>
      <c r="H74" s="73">
        <v>1500</v>
      </c>
      <c r="I74" s="94">
        <f t="shared" si="3"/>
        <v>30000</v>
      </c>
    </row>
    <row r="75" spans="1:9" ht="18" customHeight="1">
      <c r="A75" s="64">
        <f t="shared" si="2"/>
        <v>74</v>
      </c>
      <c r="B75" s="64">
        <v>33141212</v>
      </c>
      <c r="C75" s="29" t="s">
        <v>66</v>
      </c>
      <c r="D75" s="70" t="s">
        <v>189</v>
      </c>
      <c r="E75" s="1" t="s">
        <v>170</v>
      </c>
      <c r="F75" s="64" t="s">
        <v>6</v>
      </c>
      <c r="G75" s="7">
        <v>20</v>
      </c>
      <c r="H75" s="73">
        <v>4000</v>
      </c>
      <c r="I75" s="94">
        <f t="shared" si="3"/>
        <v>80000</v>
      </c>
    </row>
    <row r="76" spans="1:9" ht="18" customHeight="1">
      <c r="A76" s="64">
        <f t="shared" si="2"/>
        <v>75</v>
      </c>
      <c r="B76" s="64">
        <v>33141212</v>
      </c>
      <c r="C76" s="71" t="s">
        <v>190</v>
      </c>
      <c r="D76" s="70" t="s">
        <v>191</v>
      </c>
      <c r="E76" s="1" t="s">
        <v>170</v>
      </c>
      <c r="F76" s="64" t="s">
        <v>6</v>
      </c>
      <c r="G76" s="7">
        <v>100</v>
      </c>
      <c r="H76" s="73">
        <v>7000</v>
      </c>
      <c r="I76" s="94">
        <f t="shared" si="3"/>
        <v>700000</v>
      </c>
    </row>
    <row r="77" spans="1:9" ht="18" customHeight="1">
      <c r="A77" s="64">
        <f t="shared" si="2"/>
        <v>76</v>
      </c>
      <c r="B77" s="64">
        <v>33121160</v>
      </c>
      <c r="C77" s="71" t="s">
        <v>192</v>
      </c>
      <c r="D77" s="70" t="s">
        <v>193</v>
      </c>
      <c r="E77" s="1" t="s">
        <v>170</v>
      </c>
      <c r="F77" s="64" t="s">
        <v>6</v>
      </c>
      <c r="G77" s="7">
        <v>50</v>
      </c>
      <c r="H77" s="73">
        <v>6500</v>
      </c>
      <c r="I77" s="94">
        <f t="shared" si="3"/>
        <v>325000</v>
      </c>
    </row>
    <row r="78" spans="1:9" ht="18" customHeight="1">
      <c r="A78" s="64">
        <f t="shared" si="2"/>
        <v>77</v>
      </c>
      <c r="B78" s="64">
        <v>33121160</v>
      </c>
      <c r="C78" s="110" t="s">
        <v>266</v>
      </c>
      <c r="D78" s="111" t="s">
        <v>267</v>
      </c>
      <c r="E78" s="1" t="s">
        <v>170</v>
      </c>
      <c r="F78" s="64" t="s">
        <v>6</v>
      </c>
      <c r="G78" s="7">
        <v>30</v>
      </c>
      <c r="H78" s="73">
        <v>6500</v>
      </c>
      <c r="I78" s="94">
        <f t="shared" si="3"/>
        <v>195000</v>
      </c>
    </row>
    <row r="79" spans="1:9" ht="18" customHeight="1">
      <c r="A79" s="64">
        <f t="shared" si="2"/>
        <v>78</v>
      </c>
      <c r="B79" s="64">
        <v>33121160</v>
      </c>
      <c r="C79" s="110" t="s">
        <v>268</v>
      </c>
      <c r="D79" s="111" t="s">
        <v>273</v>
      </c>
      <c r="E79" s="1" t="s">
        <v>170</v>
      </c>
      <c r="F79" s="64" t="s">
        <v>6</v>
      </c>
      <c r="G79" s="7">
        <v>30</v>
      </c>
      <c r="H79" s="73">
        <v>6500</v>
      </c>
      <c r="I79" s="94">
        <f t="shared" si="3"/>
        <v>195000</v>
      </c>
    </row>
    <row r="80" spans="1:9" ht="18" customHeight="1">
      <c r="A80" s="64">
        <f t="shared" si="2"/>
        <v>79</v>
      </c>
      <c r="B80" s="64">
        <v>33121160</v>
      </c>
      <c r="C80" s="110" t="s">
        <v>269</v>
      </c>
      <c r="D80" s="111" t="s">
        <v>270</v>
      </c>
      <c r="E80" s="1" t="s">
        <v>170</v>
      </c>
      <c r="F80" s="64" t="s">
        <v>6</v>
      </c>
      <c r="G80" s="7">
        <v>30</v>
      </c>
      <c r="H80" s="73">
        <v>3500</v>
      </c>
      <c r="I80" s="94">
        <f t="shared" si="3"/>
        <v>105000</v>
      </c>
    </row>
    <row r="81" spans="1:9" ht="18" customHeight="1">
      <c r="A81" s="64">
        <f t="shared" si="2"/>
        <v>80</v>
      </c>
      <c r="B81" s="64">
        <v>33121160</v>
      </c>
      <c r="C81" s="112" t="s">
        <v>271</v>
      </c>
      <c r="D81" s="74" t="s">
        <v>272</v>
      </c>
      <c r="E81" s="1" t="s">
        <v>170</v>
      </c>
      <c r="F81" s="64" t="s">
        <v>6</v>
      </c>
      <c r="G81" s="7">
        <v>30</v>
      </c>
      <c r="H81" s="73">
        <v>6500</v>
      </c>
      <c r="I81" s="94">
        <f t="shared" si="3"/>
        <v>195000</v>
      </c>
    </row>
    <row r="82" spans="1:9" ht="243.75" customHeight="1">
      <c r="A82" s="64">
        <v>81</v>
      </c>
      <c r="B82" s="64">
        <v>33731120</v>
      </c>
      <c r="C82" s="92" t="s">
        <v>194</v>
      </c>
      <c r="D82" s="93" t="s">
        <v>196</v>
      </c>
      <c r="E82" s="1" t="s">
        <v>170</v>
      </c>
      <c r="F82" s="73" t="s">
        <v>6</v>
      </c>
      <c r="G82" s="7">
        <v>20</v>
      </c>
      <c r="H82" s="73">
        <v>30000</v>
      </c>
      <c r="I82" s="94">
        <f t="shared" si="3"/>
        <v>600000</v>
      </c>
    </row>
    <row r="83" spans="1:9" ht="18" customHeight="1">
      <c r="A83" s="137">
        <v>82</v>
      </c>
      <c r="B83" s="137">
        <v>33731120</v>
      </c>
      <c r="C83" s="134" t="s">
        <v>197</v>
      </c>
      <c r="D83" s="75" t="s">
        <v>195</v>
      </c>
      <c r="E83" s="138" t="s">
        <v>170</v>
      </c>
      <c r="F83" s="145" t="s">
        <v>6</v>
      </c>
      <c r="G83" s="145">
        <v>200</v>
      </c>
      <c r="H83" s="145">
        <v>35000</v>
      </c>
      <c r="I83" s="148">
        <f>+G83*H83</f>
        <v>7000000</v>
      </c>
    </row>
    <row r="84" spans="1:9" ht="18" customHeight="1">
      <c r="A84" s="137"/>
      <c r="B84" s="137"/>
      <c r="C84" s="135"/>
      <c r="D84" s="76" t="s">
        <v>198</v>
      </c>
      <c r="E84" s="139"/>
      <c r="F84" s="144"/>
      <c r="G84" s="144"/>
      <c r="H84" s="144"/>
      <c r="I84" s="147"/>
    </row>
    <row r="85" spans="1:9" ht="18" customHeight="1">
      <c r="A85" s="137"/>
      <c r="B85" s="137"/>
      <c r="C85" s="135"/>
      <c r="D85" s="76" t="s">
        <v>199</v>
      </c>
      <c r="E85" s="139"/>
      <c r="F85" s="144"/>
      <c r="G85" s="144"/>
      <c r="H85" s="144"/>
      <c r="I85" s="147"/>
    </row>
    <row r="86" spans="1:9" ht="18" customHeight="1">
      <c r="A86" s="137"/>
      <c r="B86" s="137"/>
      <c r="C86" s="135"/>
      <c r="D86" s="76" t="s">
        <v>200</v>
      </c>
      <c r="E86" s="139"/>
      <c r="F86" s="144"/>
      <c r="G86" s="144"/>
      <c r="H86" s="144"/>
      <c r="I86" s="147"/>
    </row>
    <row r="87" spans="1:9" ht="18" customHeight="1">
      <c r="A87" s="137"/>
      <c r="B87" s="137"/>
      <c r="C87" s="135"/>
      <c r="D87" s="76" t="s">
        <v>201</v>
      </c>
      <c r="E87" s="139"/>
      <c r="F87" s="144"/>
      <c r="G87" s="144"/>
      <c r="H87" s="144"/>
      <c r="I87" s="147"/>
    </row>
    <row r="88" spans="1:9" ht="15">
      <c r="A88" s="137"/>
      <c r="B88" s="137"/>
      <c r="C88" s="135"/>
      <c r="D88" s="76" t="s">
        <v>202</v>
      </c>
      <c r="E88" s="139"/>
      <c r="F88" s="144"/>
      <c r="G88" s="144"/>
      <c r="H88" s="144"/>
      <c r="I88" s="147"/>
    </row>
    <row r="89" spans="1:9" ht="22.5">
      <c r="A89" s="137"/>
      <c r="B89" s="137"/>
      <c r="C89" s="135"/>
      <c r="D89" s="77" t="s">
        <v>203</v>
      </c>
      <c r="E89" s="139"/>
      <c r="F89" s="144"/>
      <c r="G89" s="144"/>
      <c r="H89" s="144"/>
      <c r="I89" s="147"/>
    </row>
    <row r="90" spans="1:9" ht="15">
      <c r="A90" s="137"/>
      <c r="B90" s="137"/>
      <c r="C90" s="135"/>
      <c r="D90" s="76" t="s">
        <v>204</v>
      </c>
      <c r="E90" s="139"/>
      <c r="F90" s="144"/>
      <c r="G90" s="144"/>
      <c r="H90" s="144"/>
      <c r="I90" s="147"/>
    </row>
    <row r="91" spans="1:9" ht="15">
      <c r="A91" s="137"/>
      <c r="B91" s="137"/>
      <c r="C91" s="135"/>
      <c r="D91" s="76" t="s">
        <v>205</v>
      </c>
      <c r="E91" s="139"/>
      <c r="F91" s="144"/>
      <c r="G91" s="144"/>
      <c r="H91" s="144"/>
      <c r="I91" s="147"/>
    </row>
    <row r="92" spans="1:9" ht="15">
      <c r="A92" s="137"/>
      <c r="B92" s="137"/>
      <c r="C92" s="135"/>
      <c r="D92" s="76" t="s">
        <v>206</v>
      </c>
      <c r="E92" s="139"/>
      <c r="F92" s="144"/>
      <c r="G92" s="144"/>
      <c r="H92" s="144"/>
      <c r="I92" s="147"/>
    </row>
    <row r="93" spans="1:9" ht="15">
      <c r="A93" s="137"/>
      <c r="B93" s="137"/>
      <c r="C93" s="135"/>
      <c r="D93" s="77" t="s">
        <v>207</v>
      </c>
      <c r="E93" s="139"/>
      <c r="F93" s="144"/>
      <c r="G93" s="144"/>
      <c r="H93" s="144"/>
      <c r="I93" s="147"/>
    </row>
    <row r="94" spans="1:9" ht="15">
      <c r="A94" s="137"/>
      <c r="B94" s="137"/>
      <c r="C94" s="135"/>
      <c r="D94" s="76" t="s">
        <v>208</v>
      </c>
      <c r="E94" s="139"/>
      <c r="F94" s="144"/>
      <c r="G94" s="144"/>
      <c r="H94" s="144"/>
      <c r="I94" s="147"/>
    </row>
    <row r="95" spans="1:9" ht="15">
      <c r="A95" s="137"/>
      <c r="B95" s="137"/>
      <c r="C95" s="135"/>
      <c r="D95" s="76" t="s">
        <v>209</v>
      </c>
      <c r="E95" s="139"/>
      <c r="F95" s="144"/>
      <c r="G95" s="144"/>
      <c r="H95" s="144"/>
      <c r="I95" s="147"/>
    </row>
    <row r="96" spans="1:9" ht="15">
      <c r="A96" s="137"/>
      <c r="B96" s="137"/>
      <c r="C96" s="135"/>
      <c r="D96" s="76" t="s">
        <v>219</v>
      </c>
      <c r="E96" s="139"/>
      <c r="F96" s="144"/>
      <c r="G96" s="144"/>
      <c r="H96" s="144"/>
      <c r="I96" s="147"/>
    </row>
    <row r="97" spans="1:9" ht="15">
      <c r="A97" s="137"/>
      <c r="B97" s="137"/>
      <c r="C97" s="135"/>
      <c r="D97" s="76" t="s">
        <v>210</v>
      </c>
      <c r="E97" s="139"/>
      <c r="F97" s="144"/>
      <c r="G97" s="144"/>
      <c r="H97" s="144"/>
      <c r="I97" s="147"/>
    </row>
    <row r="98" spans="1:9" ht="22.5">
      <c r="A98" s="137"/>
      <c r="B98" s="137"/>
      <c r="C98" s="135"/>
      <c r="D98" s="76" t="s">
        <v>211</v>
      </c>
      <c r="E98" s="139"/>
      <c r="F98" s="144"/>
      <c r="G98" s="144"/>
      <c r="H98" s="144"/>
      <c r="I98" s="147"/>
    </row>
    <row r="99" spans="1:9" ht="15">
      <c r="A99" s="137"/>
      <c r="B99" s="137"/>
      <c r="C99" s="135"/>
      <c r="D99" s="76" t="s">
        <v>212</v>
      </c>
      <c r="E99" s="139"/>
      <c r="F99" s="144"/>
      <c r="G99" s="144"/>
      <c r="H99" s="144"/>
      <c r="I99" s="147"/>
    </row>
    <row r="100" spans="1:9" ht="22.5">
      <c r="A100" s="137"/>
      <c r="B100" s="137"/>
      <c r="C100" s="135"/>
      <c r="D100" s="76" t="s">
        <v>213</v>
      </c>
      <c r="E100" s="139"/>
      <c r="F100" s="144"/>
      <c r="G100" s="144"/>
      <c r="H100" s="144"/>
      <c r="I100" s="147"/>
    </row>
    <row r="101" spans="1:9" ht="15">
      <c r="A101" s="137"/>
      <c r="B101" s="137"/>
      <c r="C101" s="135"/>
      <c r="D101" s="76" t="s">
        <v>214</v>
      </c>
      <c r="E101" s="139"/>
      <c r="F101" s="144"/>
      <c r="G101" s="144"/>
      <c r="H101" s="144"/>
      <c r="I101" s="147"/>
    </row>
    <row r="102" spans="1:9" ht="15">
      <c r="A102" s="137"/>
      <c r="B102" s="137"/>
      <c r="C102" s="135"/>
      <c r="D102" s="76" t="s">
        <v>215</v>
      </c>
      <c r="E102" s="139"/>
      <c r="F102" s="144"/>
      <c r="G102" s="144"/>
      <c r="H102" s="144"/>
      <c r="I102" s="147"/>
    </row>
    <row r="103" spans="1:9" ht="15">
      <c r="A103" s="137"/>
      <c r="B103" s="137"/>
      <c r="C103" s="135"/>
      <c r="D103" s="76" t="s">
        <v>216</v>
      </c>
      <c r="E103" s="139"/>
      <c r="F103" s="144"/>
      <c r="G103" s="144"/>
      <c r="H103" s="144"/>
      <c r="I103" s="147"/>
    </row>
    <row r="104" spans="1:9" ht="15">
      <c r="A104" s="137"/>
      <c r="B104" s="137"/>
      <c r="C104" s="135"/>
      <c r="D104" s="76" t="s">
        <v>217</v>
      </c>
      <c r="E104" s="139"/>
      <c r="F104" s="144"/>
      <c r="G104" s="144"/>
      <c r="H104" s="144"/>
      <c r="I104" s="147"/>
    </row>
    <row r="105" spans="1:9" thickBot="1">
      <c r="A105" s="137"/>
      <c r="B105" s="137"/>
      <c r="C105" s="136"/>
      <c r="D105" s="76" t="s">
        <v>218</v>
      </c>
      <c r="E105" s="140"/>
      <c r="F105" s="146"/>
      <c r="G105" s="146"/>
      <c r="H105" s="146"/>
      <c r="I105" s="149"/>
    </row>
    <row r="106" spans="1:9" ht="48" customHeight="1">
      <c r="A106" s="150">
        <v>83</v>
      </c>
      <c r="B106" s="150">
        <v>33731120</v>
      </c>
      <c r="C106" s="134" t="s">
        <v>220</v>
      </c>
      <c r="D106" s="78" t="s">
        <v>221</v>
      </c>
      <c r="E106" s="141" t="s">
        <v>170</v>
      </c>
      <c r="F106" s="145" t="s">
        <v>6</v>
      </c>
      <c r="G106" s="145">
        <v>6</v>
      </c>
      <c r="H106" s="145">
        <v>180000</v>
      </c>
      <c r="I106" s="148">
        <f>+G106*H106</f>
        <v>1080000</v>
      </c>
    </row>
    <row r="107" spans="1:9" ht="47.25">
      <c r="A107" s="151"/>
      <c r="B107" s="151"/>
      <c r="C107" s="135"/>
      <c r="D107" s="79" t="s">
        <v>222</v>
      </c>
      <c r="E107" s="142"/>
      <c r="F107" s="144"/>
      <c r="G107" s="144"/>
      <c r="H107" s="144"/>
      <c r="I107" s="147"/>
    </row>
    <row r="108" spans="1:9" ht="31.5">
      <c r="A108" s="151"/>
      <c r="B108" s="151"/>
      <c r="C108" s="135"/>
      <c r="D108" s="79" t="s">
        <v>223</v>
      </c>
      <c r="E108" s="142"/>
      <c r="F108" s="144"/>
      <c r="G108" s="144"/>
      <c r="H108" s="144"/>
      <c r="I108" s="147"/>
    </row>
    <row r="109" spans="1:9" ht="31.5">
      <c r="A109" s="151"/>
      <c r="B109" s="151"/>
      <c r="C109" s="135"/>
      <c r="D109" s="79" t="s">
        <v>224</v>
      </c>
      <c r="E109" s="142"/>
      <c r="F109" s="144"/>
      <c r="G109" s="144"/>
      <c r="H109" s="144"/>
      <c r="I109" s="147"/>
    </row>
    <row r="110" spans="1:9">
      <c r="A110" s="151"/>
      <c r="B110" s="151"/>
      <c r="C110" s="135"/>
      <c r="D110" s="79" t="s">
        <v>225</v>
      </c>
      <c r="E110" s="142"/>
      <c r="F110" s="144"/>
      <c r="G110" s="144"/>
      <c r="H110" s="144"/>
      <c r="I110" s="147"/>
    </row>
    <row r="111" spans="1:9" ht="31.5">
      <c r="A111" s="151"/>
      <c r="B111" s="151"/>
      <c r="C111" s="135"/>
      <c r="D111" s="79" t="s">
        <v>226</v>
      </c>
      <c r="E111" s="142"/>
      <c r="F111" s="144"/>
      <c r="G111" s="144"/>
      <c r="H111" s="144"/>
      <c r="I111" s="147"/>
    </row>
    <row r="112" spans="1:9" ht="31.5">
      <c r="A112" s="151"/>
      <c r="B112" s="151"/>
      <c r="C112" s="135"/>
      <c r="D112" s="79" t="s">
        <v>227</v>
      </c>
      <c r="E112" s="142"/>
      <c r="F112" s="144"/>
      <c r="G112" s="144"/>
      <c r="H112" s="144"/>
      <c r="I112" s="147"/>
    </row>
    <row r="113" spans="1:9" ht="31.5">
      <c r="A113" s="151"/>
      <c r="B113" s="151"/>
      <c r="C113" s="135"/>
      <c r="D113" s="79" t="s">
        <v>228</v>
      </c>
      <c r="E113" s="142"/>
      <c r="F113" s="144"/>
      <c r="G113" s="144"/>
      <c r="H113" s="144"/>
      <c r="I113" s="147"/>
    </row>
    <row r="114" spans="1:9" ht="31.5">
      <c r="A114" s="151"/>
      <c r="B114" s="151"/>
      <c r="C114" s="135"/>
      <c r="D114" s="79" t="s">
        <v>229</v>
      </c>
      <c r="E114" s="142"/>
      <c r="F114" s="144"/>
      <c r="G114" s="144"/>
      <c r="H114" s="144"/>
      <c r="I114" s="147"/>
    </row>
    <row r="115" spans="1:9" ht="31.5">
      <c r="A115" s="151"/>
      <c r="B115" s="151"/>
      <c r="C115" s="135"/>
      <c r="D115" s="79" t="s">
        <v>230</v>
      </c>
      <c r="E115" s="142"/>
      <c r="F115" s="144"/>
      <c r="G115" s="144"/>
      <c r="H115" s="144"/>
      <c r="I115" s="147"/>
    </row>
    <row r="116" spans="1:9" ht="31.5">
      <c r="A116" s="151"/>
      <c r="B116" s="151"/>
      <c r="C116" s="135"/>
      <c r="D116" s="79" t="s">
        <v>231</v>
      </c>
      <c r="E116" s="142"/>
      <c r="F116" s="144"/>
      <c r="G116" s="144"/>
      <c r="H116" s="144"/>
      <c r="I116" s="147"/>
    </row>
    <row r="117" spans="1:9" ht="31.5">
      <c r="A117" s="151"/>
      <c r="B117" s="151"/>
      <c r="C117" s="135"/>
      <c r="D117" s="79" t="s">
        <v>232</v>
      </c>
      <c r="E117" s="142"/>
      <c r="F117" s="144"/>
      <c r="G117" s="144"/>
      <c r="H117" s="144"/>
      <c r="I117" s="147"/>
    </row>
    <row r="118" spans="1:9">
      <c r="A118" s="151"/>
      <c r="B118" s="151"/>
      <c r="C118" s="135"/>
      <c r="D118" s="79" t="s">
        <v>233</v>
      </c>
      <c r="E118" s="142"/>
      <c r="F118" s="144"/>
      <c r="G118" s="144"/>
      <c r="H118" s="144"/>
      <c r="I118" s="147"/>
    </row>
    <row r="119" spans="1:9" ht="31.5">
      <c r="A119" s="151"/>
      <c r="B119" s="151"/>
      <c r="C119" s="135"/>
      <c r="D119" s="79" t="s">
        <v>205</v>
      </c>
      <c r="E119" s="142"/>
      <c r="F119" s="144"/>
      <c r="G119" s="144"/>
      <c r="H119" s="144"/>
      <c r="I119" s="147"/>
    </row>
    <row r="120" spans="1:9">
      <c r="A120" s="151"/>
      <c r="B120" s="151"/>
      <c r="C120" s="135"/>
      <c r="D120" s="79" t="s">
        <v>208</v>
      </c>
      <c r="E120" s="142"/>
      <c r="F120" s="144"/>
      <c r="G120" s="144"/>
      <c r="H120" s="144"/>
      <c r="I120" s="147"/>
    </row>
    <row r="121" spans="1:9">
      <c r="A121" s="151"/>
      <c r="B121" s="151"/>
      <c r="C121" s="135"/>
      <c r="D121" s="79" t="s">
        <v>234</v>
      </c>
      <c r="E121" s="142"/>
      <c r="F121" s="144"/>
      <c r="G121" s="144"/>
      <c r="H121" s="144"/>
      <c r="I121" s="147"/>
    </row>
    <row r="122" spans="1:9">
      <c r="A122" s="151"/>
      <c r="B122" s="151"/>
      <c r="C122" s="135"/>
      <c r="D122" s="79" t="s">
        <v>235</v>
      </c>
      <c r="E122" s="142"/>
      <c r="F122" s="144"/>
      <c r="G122" s="144"/>
      <c r="H122" s="144"/>
      <c r="I122" s="147"/>
    </row>
    <row r="123" spans="1:9">
      <c r="A123" s="151"/>
      <c r="B123" s="151"/>
      <c r="C123" s="135"/>
      <c r="D123" s="80" t="s">
        <v>214</v>
      </c>
      <c r="E123" s="142"/>
      <c r="F123" s="144"/>
      <c r="G123" s="144"/>
      <c r="H123" s="144"/>
      <c r="I123" s="147"/>
    </row>
    <row r="124" spans="1:9" ht="15.75" customHeight="1">
      <c r="A124" s="151"/>
      <c r="B124" s="151"/>
      <c r="C124" s="135"/>
      <c r="D124" s="81" t="s">
        <v>236</v>
      </c>
      <c r="E124" s="142"/>
      <c r="F124" s="144"/>
      <c r="G124" s="144"/>
      <c r="H124" s="144"/>
      <c r="I124" s="147"/>
    </row>
    <row r="125" spans="1:9" ht="15.75" customHeight="1">
      <c r="A125" s="151"/>
      <c r="B125" s="151"/>
      <c r="C125" s="135"/>
      <c r="D125" s="81" t="s">
        <v>237</v>
      </c>
      <c r="E125" s="142"/>
      <c r="F125" s="144"/>
      <c r="G125" s="144"/>
      <c r="H125" s="144"/>
      <c r="I125" s="147"/>
    </row>
    <row r="126" spans="1:9" ht="16.5" customHeight="1">
      <c r="A126" s="152"/>
      <c r="B126" s="152"/>
      <c r="C126" s="135"/>
      <c r="D126" s="81" t="s">
        <v>238</v>
      </c>
      <c r="E126" s="143"/>
      <c r="F126" s="146"/>
      <c r="G126" s="146"/>
      <c r="H126" s="146"/>
      <c r="I126" s="149"/>
    </row>
    <row r="127" spans="1:9" ht="37.5" customHeight="1">
      <c r="A127" s="145">
        <v>84</v>
      </c>
      <c r="B127" s="145">
        <v>33731120</v>
      </c>
      <c r="C127" s="128" t="s">
        <v>239</v>
      </c>
      <c r="D127" s="84" t="s">
        <v>195</v>
      </c>
      <c r="E127" s="138" t="s">
        <v>170</v>
      </c>
      <c r="F127" s="145" t="s">
        <v>6</v>
      </c>
      <c r="G127" s="145">
        <v>200</v>
      </c>
      <c r="H127" s="145">
        <v>30000</v>
      </c>
      <c r="I127" s="148">
        <f>+G127*H127</f>
        <v>6000000</v>
      </c>
    </row>
    <row r="128" spans="1:9" ht="15.75" customHeight="1">
      <c r="A128" s="144"/>
      <c r="B128" s="144"/>
      <c r="C128" s="129"/>
      <c r="D128" s="85" t="s">
        <v>198</v>
      </c>
      <c r="E128" s="139"/>
      <c r="F128" s="144"/>
      <c r="G128" s="144"/>
      <c r="H128" s="144"/>
      <c r="I128" s="147"/>
    </row>
    <row r="129" spans="1:9" ht="22.5">
      <c r="A129" s="144"/>
      <c r="B129" s="144"/>
      <c r="C129" s="129"/>
      <c r="D129" s="85" t="s">
        <v>199</v>
      </c>
      <c r="E129" s="139"/>
      <c r="F129" s="144"/>
      <c r="G129" s="144"/>
      <c r="H129" s="144"/>
      <c r="I129" s="147"/>
    </row>
    <row r="130" spans="1:9" ht="22.5">
      <c r="A130" s="144"/>
      <c r="B130" s="144"/>
      <c r="C130" s="129"/>
      <c r="D130" s="85" t="s">
        <v>200</v>
      </c>
      <c r="E130" s="139"/>
      <c r="F130" s="144"/>
      <c r="G130" s="144"/>
      <c r="H130" s="144"/>
      <c r="I130" s="147"/>
    </row>
    <row r="131" spans="1:9" ht="15.75" customHeight="1">
      <c r="A131" s="144"/>
      <c r="B131" s="144"/>
      <c r="C131" s="129"/>
      <c r="D131" s="85" t="s">
        <v>240</v>
      </c>
      <c r="E131" s="139"/>
      <c r="F131" s="144"/>
      <c r="G131" s="144"/>
      <c r="H131" s="144"/>
      <c r="I131" s="147"/>
    </row>
    <row r="132" spans="1:9" ht="15.75" customHeight="1">
      <c r="A132" s="144"/>
      <c r="B132" s="144"/>
      <c r="C132" s="129"/>
      <c r="D132" s="85" t="s">
        <v>202</v>
      </c>
      <c r="E132" s="139"/>
      <c r="F132" s="144"/>
      <c r="G132" s="144"/>
      <c r="H132" s="144"/>
      <c r="I132" s="147"/>
    </row>
    <row r="133" spans="1:9" ht="15.75" customHeight="1">
      <c r="A133" s="144"/>
      <c r="B133" s="144"/>
      <c r="C133" s="129"/>
      <c r="D133" s="86" t="s">
        <v>241</v>
      </c>
      <c r="E133" s="139"/>
      <c r="F133" s="144"/>
      <c r="G133" s="144"/>
      <c r="H133" s="144"/>
      <c r="I133" s="147"/>
    </row>
    <row r="134" spans="1:9" ht="15.75" customHeight="1">
      <c r="A134" s="144"/>
      <c r="B134" s="144"/>
      <c r="C134" s="129"/>
      <c r="D134" s="85" t="s">
        <v>233</v>
      </c>
      <c r="E134" s="139"/>
      <c r="F134" s="144"/>
      <c r="G134" s="144"/>
      <c r="H134" s="144"/>
      <c r="I134" s="147"/>
    </row>
    <row r="135" spans="1:9" ht="15.75" customHeight="1">
      <c r="A135" s="144"/>
      <c r="B135" s="144"/>
      <c r="C135" s="129"/>
      <c r="D135" s="85" t="s">
        <v>242</v>
      </c>
      <c r="E135" s="139"/>
      <c r="F135" s="144"/>
      <c r="G135" s="144"/>
      <c r="H135" s="144"/>
      <c r="I135" s="147"/>
    </row>
    <row r="136" spans="1:9" ht="15.75" customHeight="1">
      <c r="A136" s="144"/>
      <c r="B136" s="144"/>
      <c r="C136" s="129"/>
      <c r="D136" s="85" t="s">
        <v>206</v>
      </c>
      <c r="E136" s="139"/>
      <c r="F136" s="144"/>
      <c r="G136" s="144"/>
      <c r="H136" s="144"/>
      <c r="I136" s="147"/>
    </row>
    <row r="137" spans="1:9" ht="15.75" customHeight="1">
      <c r="A137" s="144"/>
      <c r="B137" s="144"/>
      <c r="C137" s="129"/>
      <c r="D137" s="85" t="s">
        <v>208</v>
      </c>
      <c r="E137" s="139"/>
      <c r="F137" s="144"/>
      <c r="G137" s="144"/>
      <c r="H137" s="144"/>
      <c r="I137" s="147"/>
    </row>
    <row r="138" spans="1:9" ht="15.75" customHeight="1">
      <c r="A138" s="144"/>
      <c r="B138" s="144"/>
      <c r="C138" s="129"/>
      <c r="D138" s="85" t="s">
        <v>234</v>
      </c>
      <c r="E138" s="139"/>
      <c r="F138" s="144"/>
      <c r="G138" s="144"/>
      <c r="H138" s="144"/>
      <c r="I138" s="147"/>
    </row>
    <row r="139" spans="1:9" ht="15.75" customHeight="1">
      <c r="A139" s="144"/>
      <c r="B139" s="144"/>
      <c r="C139" s="129"/>
      <c r="D139" s="85" t="s">
        <v>250</v>
      </c>
      <c r="E139" s="139"/>
      <c r="F139" s="144"/>
      <c r="G139" s="144"/>
      <c r="H139" s="144"/>
      <c r="I139" s="147"/>
    </row>
    <row r="140" spans="1:9" ht="15.75" customHeight="1">
      <c r="A140" s="144"/>
      <c r="B140" s="144"/>
      <c r="C140" s="129"/>
      <c r="D140" s="85" t="s">
        <v>243</v>
      </c>
      <c r="E140" s="139"/>
      <c r="F140" s="144"/>
      <c r="G140" s="144"/>
      <c r="H140" s="144"/>
      <c r="I140" s="147"/>
    </row>
    <row r="141" spans="1:9" ht="15.75" customHeight="1">
      <c r="A141" s="144"/>
      <c r="B141" s="144"/>
      <c r="C141" s="129"/>
      <c r="D141" s="85" t="s">
        <v>244</v>
      </c>
      <c r="E141" s="139"/>
      <c r="F141" s="144"/>
      <c r="G141" s="144"/>
      <c r="H141" s="144"/>
      <c r="I141" s="147"/>
    </row>
    <row r="142" spans="1:9" ht="15.75" customHeight="1">
      <c r="A142" s="144"/>
      <c r="B142" s="144"/>
      <c r="C142" s="129"/>
      <c r="D142" s="85" t="s">
        <v>245</v>
      </c>
      <c r="E142" s="139"/>
      <c r="F142" s="144"/>
      <c r="G142" s="144"/>
      <c r="H142" s="144"/>
      <c r="I142" s="147"/>
    </row>
    <row r="143" spans="1:9" ht="22.5">
      <c r="A143" s="144"/>
      <c r="B143" s="144"/>
      <c r="C143" s="129"/>
      <c r="D143" s="85" t="s">
        <v>211</v>
      </c>
      <c r="E143" s="139"/>
      <c r="F143" s="144"/>
      <c r="G143" s="144"/>
      <c r="H143" s="144"/>
      <c r="I143" s="147"/>
    </row>
    <row r="144" spans="1:9" ht="15.75" customHeight="1">
      <c r="A144" s="144"/>
      <c r="B144" s="144"/>
      <c r="C144" s="129"/>
      <c r="D144" s="85" t="s">
        <v>212</v>
      </c>
      <c r="E144" s="139"/>
      <c r="F144" s="144"/>
      <c r="G144" s="144"/>
      <c r="H144" s="144"/>
      <c r="I144" s="147"/>
    </row>
    <row r="145" spans="1:9" ht="22.5">
      <c r="A145" s="144"/>
      <c r="B145" s="144"/>
      <c r="C145" s="129"/>
      <c r="D145" s="85" t="s">
        <v>246</v>
      </c>
      <c r="E145" s="139"/>
      <c r="F145" s="144"/>
      <c r="G145" s="144"/>
      <c r="H145" s="144"/>
      <c r="I145" s="147"/>
    </row>
    <row r="146" spans="1:9" ht="15.75" customHeight="1">
      <c r="A146" s="144"/>
      <c r="B146" s="144"/>
      <c r="C146" s="129"/>
      <c r="D146" s="85" t="s">
        <v>214</v>
      </c>
      <c r="E146" s="139"/>
      <c r="F146" s="144"/>
      <c r="G146" s="144"/>
      <c r="H146" s="144"/>
      <c r="I146" s="147"/>
    </row>
    <row r="147" spans="1:9" ht="15.75" customHeight="1">
      <c r="A147" s="144"/>
      <c r="B147" s="144"/>
      <c r="C147" s="129"/>
      <c r="D147" s="85" t="s">
        <v>247</v>
      </c>
      <c r="E147" s="139"/>
      <c r="F147" s="144"/>
      <c r="G147" s="144"/>
      <c r="H147" s="144"/>
      <c r="I147" s="147"/>
    </row>
    <row r="148" spans="1:9" ht="15.75" customHeight="1">
      <c r="A148" s="144"/>
      <c r="B148" s="144"/>
      <c r="C148" s="129"/>
      <c r="D148" s="85" t="s">
        <v>217</v>
      </c>
      <c r="E148" s="139"/>
      <c r="F148" s="144"/>
      <c r="G148" s="144"/>
      <c r="H148" s="144"/>
      <c r="I148" s="147"/>
    </row>
    <row r="149" spans="1:9" ht="15.75" customHeight="1">
      <c r="A149" s="144"/>
      <c r="B149" s="144"/>
      <c r="C149" s="129"/>
      <c r="D149" s="85" t="s">
        <v>248</v>
      </c>
      <c r="E149" s="139"/>
      <c r="F149" s="144"/>
      <c r="G149" s="144"/>
      <c r="H149" s="144"/>
      <c r="I149" s="147"/>
    </row>
    <row r="150" spans="1:9" ht="15.75" customHeight="1">
      <c r="A150" s="146"/>
      <c r="B150" s="146"/>
      <c r="C150" s="130"/>
      <c r="D150" s="85" t="s">
        <v>249</v>
      </c>
      <c r="E150" s="140"/>
      <c r="F150" s="146"/>
      <c r="G150" s="146"/>
      <c r="H150" s="146"/>
      <c r="I150" s="149"/>
    </row>
    <row r="151" spans="1:9" ht="37.5" customHeight="1">
      <c r="A151" s="145">
        <v>85</v>
      </c>
      <c r="B151" s="145">
        <v>33731120</v>
      </c>
      <c r="C151" s="122" t="s">
        <v>251</v>
      </c>
      <c r="D151" s="84" t="s">
        <v>195</v>
      </c>
      <c r="E151" s="138" t="s">
        <v>170</v>
      </c>
      <c r="F151" s="145" t="s">
        <v>6</v>
      </c>
      <c r="G151" s="145">
        <v>200</v>
      </c>
      <c r="H151" s="145">
        <v>50000</v>
      </c>
      <c r="I151" s="148">
        <f>+G151*H151</f>
        <v>10000000</v>
      </c>
    </row>
    <row r="152" spans="1:9" ht="15.75" customHeight="1">
      <c r="A152" s="144"/>
      <c r="B152" s="144"/>
      <c r="C152" s="122"/>
      <c r="D152" s="85" t="s">
        <v>198</v>
      </c>
      <c r="E152" s="139"/>
      <c r="F152" s="144"/>
      <c r="G152" s="144"/>
      <c r="H152" s="144"/>
      <c r="I152" s="147"/>
    </row>
    <row r="153" spans="1:9" ht="22.5">
      <c r="A153" s="144"/>
      <c r="B153" s="144"/>
      <c r="C153" s="122"/>
      <c r="D153" s="85" t="s">
        <v>252</v>
      </c>
      <c r="E153" s="139"/>
      <c r="F153" s="144"/>
      <c r="G153" s="144"/>
      <c r="H153" s="144"/>
      <c r="I153" s="147"/>
    </row>
    <row r="154" spans="1:9" ht="22.5">
      <c r="A154" s="144"/>
      <c r="B154" s="144"/>
      <c r="C154" s="122"/>
      <c r="D154" s="85" t="s">
        <v>253</v>
      </c>
      <c r="E154" s="139"/>
      <c r="F154" s="144"/>
      <c r="G154" s="144"/>
      <c r="H154" s="144"/>
      <c r="I154" s="147"/>
    </row>
    <row r="155" spans="1:9" ht="15.75" customHeight="1">
      <c r="A155" s="144"/>
      <c r="B155" s="144"/>
      <c r="C155" s="122"/>
      <c r="D155" s="85" t="s">
        <v>240</v>
      </c>
      <c r="E155" s="139"/>
      <c r="F155" s="144"/>
      <c r="G155" s="144"/>
      <c r="H155" s="144"/>
      <c r="I155" s="147"/>
    </row>
    <row r="156" spans="1:9" ht="15.75" customHeight="1">
      <c r="A156" s="144"/>
      <c r="B156" s="144"/>
      <c r="C156" s="122"/>
      <c r="D156" s="85" t="s">
        <v>202</v>
      </c>
      <c r="E156" s="139"/>
      <c r="F156" s="144"/>
      <c r="G156" s="144"/>
      <c r="H156" s="144"/>
      <c r="I156" s="147"/>
    </row>
    <row r="157" spans="1:9" ht="15.75" customHeight="1">
      <c r="A157" s="144"/>
      <c r="B157" s="144"/>
      <c r="C157" s="122"/>
      <c r="D157" s="85" t="s">
        <v>254</v>
      </c>
      <c r="E157" s="139"/>
      <c r="F157" s="144"/>
      <c r="G157" s="144"/>
      <c r="H157" s="144"/>
      <c r="I157" s="147"/>
    </row>
    <row r="158" spans="1:9" ht="15.75" customHeight="1">
      <c r="A158" s="144"/>
      <c r="B158" s="144"/>
      <c r="C158" s="122"/>
      <c r="D158" s="85" t="s">
        <v>233</v>
      </c>
      <c r="E158" s="139"/>
      <c r="F158" s="144"/>
      <c r="G158" s="144"/>
      <c r="H158" s="144"/>
      <c r="I158" s="147"/>
    </row>
    <row r="159" spans="1:9" ht="15.75" customHeight="1">
      <c r="A159" s="144"/>
      <c r="B159" s="144"/>
      <c r="C159" s="122"/>
      <c r="D159" s="85" t="s">
        <v>242</v>
      </c>
      <c r="E159" s="139"/>
      <c r="F159" s="144"/>
      <c r="G159" s="144"/>
      <c r="H159" s="144"/>
      <c r="I159" s="147"/>
    </row>
    <row r="160" spans="1:9" ht="15.75" customHeight="1">
      <c r="A160" s="144"/>
      <c r="B160" s="144"/>
      <c r="C160" s="122"/>
      <c r="D160" s="85" t="s">
        <v>206</v>
      </c>
      <c r="E160" s="139"/>
      <c r="F160" s="144"/>
      <c r="G160" s="144"/>
      <c r="H160" s="144"/>
      <c r="I160" s="147"/>
    </row>
    <row r="161" spans="1:9" ht="15.75" customHeight="1">
      <c r="A161" s="144"/>
      <c r="B161" s="144"/>
      <c r="C161" s="122"/>
      <c r="D161" s="85" t="s">
        <v>255</v>
      </c>
      <c r="E161" s="139"/>
      <c r="F161" s="144"/>
      <c r="G161" s="144"/>
      <c r="H161" s="144"/>
      <c r="I161" s="147"/>
    </row>
    <row r="162" spans="1:9" ht="15.75" customHeight="1">
      <c r="A162" s="144"/>
      <c r="B162" s="144"/>
      <c r="C162" s="122"/>
      <c r="D162" s="85" t="s">
        <v>256</v>
      </c>
      <c r="E162" s="139"/>
      <c r="F162" s="144"/>
      <c r="G162" s="144"/>
      <c r="H162" s="144"/>
      <c r="I162" s="147"/>
    </row>
    <row r="163" spans="1:9" ht="15.75" customHeight="1">
      <c r="A163" s="144"/>
      <c r="B163" s="144"/>
      <c r="C163" s="122"/>
      <c r="D163" s="85" t="s">
        <v>257</v>
      </c>
      <c r="E163" s="139"/>
      <c r="F163" s="144"/>
      <c r="G163" s="144"/>
      <c r="H163" s="144"/>
      <c r="I163" s="147"/>
    </row>
    <row r="164" spans="1:9" ht="22.5">
      <c r="A164" s="144"/>
      <c r="B164" s="144"/>
      <c r="C164" s="122"/>
      <c r="D164" s="85" t="s">
        <v>211</v>
      </c>
      <c r="E164" s="139"/>
      <c r="F164" s="144"/>
      <c r="G164" s="144"/>
      <c r="H164" s="144"/>
      <c r="I164" s="147"/>
    </row>
    <row r="165" spans="1:9" ht="15.75" customHeight="1">
      <c r="A165" s="144"/>
      <c r="B165" s="144"/>
      <c r="C165" s="122"/>
      <c r="D165" s="85" t="s">
        <v>212</v>
      </c>
      <c r="E165" s="139"/>
      <c r="F165" s="144"/>
      <c r="G165" s="144"/>
      <c r="H165" s="144"/>
      <c r="I165" s="147"/>
    </row>
    <row r="166" spans="1:9" ht="22.5">
      <c r="A166" s="144"/>
      <c r="B166" s="144"/>
      <c r="C166" s="122"/>
      <c r="D166" s="85" t="s">
        <v>246</v>
      </c>
      <c r="E166" s="139"/>
      <c r="F166" s="144"/>
      <c r="G166" s="144"/>
      <c r="H166" s="144"/>
      <c r="I166" s="147"/>
    </row>
    <row r="167" spans="1:9" ht="15.75" customHeight="1">
      <c r="A167" s="144"/>
      <c r="B167" s="144"/>
      <c r="C167" s="122"/>
      <c r="D167" s="85" t="s">
        <v>214</v>
      </c>
      <c r="E167" s="139"/>
      <c r="F167" s="144"/>
      <c r="G167" s="144"/>
      <c r="H167" s="144"/>
      <c r="I167" s="147"/>
    </row>
    <row r="168" spans="1:9" ht="15.75" customHeight="1">
      <c r="A168" s="144"/>
      <c r="B168" s="144"/>
      <c r="C168" s="122"/>
      <c r="D168" s="85" t="s">
        <v>258</v>
      </c>
      <c r="E168" s="139"/>
      <c r="F168" s="144"/>
      <c r="G168" s="144"/>
      <c r="H168" s="144"/>
      <c r="I168" s="147"/>
    </row>
    <row r="169" spans="1:9" ht="15.75" customHeight="1">
      <c r="A169" s="144"/>
      <c r="B169" s="144"/>
      <c r="C169" s="122"/>
      <c r="D169" s="85" t="s">
        <v>259</v>
      </c>
      <c r="E169" s="139"/>
      <c r="F169" s="144"/>
      <c r="G169" s="144"/>
      <c r="H169" s="144"/>
      <c r="I169" s="147"/>
    </row>
    <row r="170" spans="1:9" ht="15.75" customHeight="1">
      <c r="A170" s="144"/>
      <c r="B170" s="144"/>
      <c r="C170" s="122"/>
      <c r="D170" s="85" t="s">
        <v>217</v>
      </c>
      <c r="E170" s="139"/>
      <c r="F170" s="144"/>
      <c r="G170" s="144"/>
      <c r="H170" s="144"/>
      <c r="I170" s="147"/>
    </row>
    <row r="171" spans="1:9" ht="15.75" customHeight="1">
      <c r="A171" s="144"/>
      <c r="B171" s="144"/>
      <c r="C171" s="122"/>
      <c r="D171" s="85" t="s">
        <v>260</v>
      </c>
      <c r="E171" s="139"/>
      <c r="F171" s="144"/>
      <c r="G171" s="144"/>
      <c r="H171" s="144"/>
      <c r="I171" s="147"/>
    </row>
    <row r="172" spans="1:9" ht="15.75" customHeight="1">
      <c r="A172" s="146"/>
      <c r="B172" s="146"/>
      <c r="C172" s="122"/>
      <c r="D172" s="87" t="s">
        <v>249</v>
      </c>
      <c r="E172" s="140"/>
      <c r="F172" s="146"/>
      <c r="G172" s="146"/>
      <c r="H172" s="146"/>
      <c r="I172" s="149"/>
    </row>
  </sheetData>
  <mergeCells count="33">
    <mergeCell ref="A151:A172"/>
    <mergeCell ref="B151:B172"/>
    <mergeCell ref="H127:H150"/>
    <mergeCell ref="I127:I150"/>
    <mergeCell ref="F151:F172"/>
    <mergeCell ref="G151:G172"/>
    <mergeCell ref="H151:H172"/>
    <mergeCell ref="I151:I172"/>
    <mergeCell ref="A127:A150"/>
    <mergeCell ref="B127:B150"/>
    <mergeCell ref="F127:F150"/>
    <mergeCell ref="G127:G150"/>
    <mergeCell ref="E127:E150"/>
    <mergeCell ref="H83:H105"/>
    <mergeCell ref="I83:I105"/>
    <mergeCell ref="A106:A126"/>
    <mergeCell ref="B106:B126"/>
    <mergeCell ref="F106:F126"/>
    <mergeCell ref="G106:G126"/>
    <mergeCell ref="H106:H126"/>
    <mergeCell ref="I106:I126"/>
    <mergeCell ref="B83:B105"/>
    <mergeCell ref="A83:A105"/>
    <mergeCell ref="E83:E105"/>
    <mergeCell ref="F83:F105"/>
    <mergeCell ref="E106:E126"/>
    <mergeCell ref="C151:C172"/>
    <mergeCell ref="C1:G1"/>
    <mergeCell ref="C83:C105"/>
    <mergeCell ref="C106:C126"/>
    <mergeCell ref="C127:C150"/>
    <mergeCell ref="G83:G105"/>
    <mergeCell ref="E151:E17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DE730-5E9A-44CC-822C-81FD5E2DBCD0}">
  <dimension ref="A1:J172"/>
  <sheetViews>
    <sheetView tabSelected="1" topLeftCell="A77" workbookViewId="0">
      <selection activeCell="D73" sqref="D73"/>
    </sheetView>
  </sheetViews>
  <sheetFormatPr defaultRowHeight="15.75"/>
  <cols>
    <col min="2" max="2" width="10.28515625" customWidth="1"/>
    <col min="3" max="3" width="40.7109375" style="66" customWidth="1"/>
    <col min="4" max="4" width="54.28515625" style="67" customWidth="1"/>
    <col min="5" max="5" width="5.85546875" customWidth="1"/>
    <col min="6" max="6" width="7.28515625" customWidth="1"/>
    <col min="7" max="7" width="8.28515625" style="72" customWidth="1"/>
    <col min="8" max="8" width="14.7109375" style="72" customWidth="1"/>
    <col min="9" max="9" width="10.140625" style="89" bestFit="1" customWidth="1"/>
    <col min="10" max="10" width="14.5703125" style="82" customWidth="1"/>
    <col min="257" max="257" width="6.5703125" customWidth="1"/>
    <col min="258" max="258" width="10.28515625" customWidth="1"/>
    <col min="259" max="259" width="44.85546875" customWidth="1"/>
    <col min="260" max="260" width="39.42578125" customWidth="1"/>
    <col min="261" max="261" width="5.85546875" customWidth="1"/>
    <col min="262" max="262" width="7.28515625" customWidth="1"/>
    <col min="263" max="263" width="8.28515625" customWidth="1"/>
    <col min="264" max="264" width="14.7109375" customWidth="1"/>
    <col min="513" max="513" width="6.5703125" customWidth="1"/>
    <col min="514" max="514" width="10.28515625" customWidth="1"/>
    <col min="515" max="515" width="44.85546875" customWidth="1"/>
    <col min="516" max="516" width="39.42578125" customWidth="1"/>
    <col min="517" max="517" width="5.85546875" customWidth="1"/>
    <col min="518" max="518" width="7.28515625" customWidth="1"/>
    <col min="519" max="519" width="8.28515625" customWidth="1"/>
    <col min="520" max="520" width="14.7109375" customWidth="1"/>
    <col min="769" max="769" width="6.5703125" customWidth="1"/>
    <col min="770" max="770" width="10.28515625" customWidth="1"/>
    <col min="771" max="771" width="44.85546875" customWidth="1"/>
    <col min="772" max="772" width="39.42578125" customWidth="1"/>
    <col min="773" max="773" width="5.85546875" customWidth="1"/>
    <col min="774" max="774" width="7.28515625" customWidth="1"/>
    <col min="775" max="775" width="8.28515625" customWidth="1"/>
    <col min="776" max="776" width="14.7109375" customWidth="1"/>
    <col min="1025" max="1025" width="6.5703125" customWidth="1"/>
    <col min="1026" max="1026" width="10.28515625" customWidth="1"/>
    <col min="1027" max="1027" width="44.85546875" customWidth="1"/>
    <col min="1028" max="1028" width="39.42578125" customWidth="1"/>
    <col min="1029" max="1029" width="5.85546875" customWidth="1"/>
    <col min="1030" max="1030" width="7.28515625" customWidth="1"/>
    <col min="1031" max="1031" width="8.28515625" customWidth="1"/>
    <col min="1032" max="1032" width="14.7109375" customWidth="1"/>
    <col min="1281" max="1281" width="6.5703125" customWidth="1"/>
    <col min="1282" max="1282" width="10.28515625" customWidth="1"/>
    <col min="1283" max="1283" width="44.85546875" customWidth="1"/>
    <col min="1284" max="1284" width="39.42578125" customWidth="1"/>
    <col min="1285" max="1285" width="5.85546875" customWidth="1"/>
    <col min="1286" max="1286" width="7.28515625" customWidth="1"/>
    <col min="1287" max="1287" width="8.28515625" customWidth="1"/>
    <col min="1288" max="1288" width="14.7109375" customWidth="1"/>
    <col min="1537" max="1537" width="6.5703125" customWidth="1"/>
    <col min="1538" max="1538" width="10.28515625" customWidth="1"/>
    <col min="1539" max="1539" width="44.85546875" customWidth="1"/>
    <col min="1540" max="1540" width="39.42578125" customWidth="1"/>
    <col min="1541" max="1541" width="5.85546875" customWidth="1"/>
    <col min="1542" max="1542" width="7.28515625" customWidth="1"/>
    <col min="1543" max="1543" width="8.28515625" customWidth="1"/>
    <col min="1544" max="1544" width="14.7109375" customWidth="1"/>
    <col min="1793" max="1793" width="6.5703125" customWidth="1"/>
    <col min="1794" max="1794" width="10.28515625" customWidth="1"/>
    <col min="1795" max="1795" width="44.85546875" customWidth="1"/>
    <col min="1796" max="1796" width="39.42578125" customWidth="1"/>
    <col min="1797" max="1797" width="5.85546875" customWidth="1"/>
    <col min="1798" max="1798" width="7.28515625" customWidth="1"/>
    <col min="1799" max="1799" width="8.28515625" customWidth="1"/>
    <col min="1800" max="1800" width="14.7109375" customWidth="1"/>
    <col min="2049" max="2049" width="6.5703125" customWidth="1"/>
    <col min="2050" max="2050" width="10.28515625" customWidth="1"/>
    <col min="2051" max="2051" width="44.85546875" customWidth="1"/>
    <col min="2052" max="2052" width="39.42578125" customWidth="1"/>
    <col min="2053" max="2053" width="5.85546875" customWidth="1"/>
    <col min="2054" max="2054" width="7.28515625" customWidth="1"/>
    <col min="2055" max="2055" width="8.28515625" customWidth="1"/>
    <col min="2056" max="2056" width="14.7109375" customWidth="1"/>
    <col min="2305" max="2305" width="6.5703125" customWidth="1"/>
    <col min="2306" max="2306" width="10.28515625" customWidth="1"/>
    <col min="2307" max="2307" width="44.85546875" customWidth="1"/>
    <col min="2308" max="2308" width="39.42578125" customWidth="1"/>
    <col min="2309" max="2309" width="5.85546875" customWidth="1"/>
    <col min="2310" max="2310" width="7.28515625" customWidth="1"/>
    <col min="2311" max="2311" width="8.28515625" customWidth="1"/>
    <col min="2312" max="2312" width="14.7109375" customWidth="1"/>
    <col min="2561" max="2561" width="6.5703125" customWidth="1"/>
    <col min="2562" max="2562" width="10.28515625" customWidth="1"/>
    <col min="2563" max="2563" width="44.85546875" customWidth="1"/>
    <col min="2564" max="2564" width="39.42578125" customWidth="1"/>
    <col min="2565" max="2565" width="5.85546875" customWidth="1"/>
    <col min="2566" max="2566" width="7.28515625" customWidth="1"/>
    <col min="2567" max="2567" width="8.28515625" customWidth="1"/>
    <col min="2568" max="2568" width="14.7109375" customWidth="1"/>
    <col min="2817" max="2817" width="6.5703125" customWidth="1"/>
    <col min="2818" max="2818" width="10.28515625" customWidth="1"/>
    <col min="2819" max="2819" width="44.85546875" customWidth="1"/>
    <col min="2820" max="2820" width="39.42578125" customWidth="1"/>
    <col min="2821" max="2821" width="5.85546875" customWidth="1"/>
    <col min="2822" max="2822" width="7.28515625" customWidth="1"/>
    <col min="2823" max="2823" width="8.28515625" customWidth="1"/>
    <col min="2824" max="2824" width="14.7109375" customWidth="1"/>
    <col min="3073" max="3073" width="6.5703125" customWidth="1"/>
    <col min="3074" max="3074" width="10.28515625" customWidth="1"/>
    <col min="3075" max="3075" width="44.85546875" customWidth="1"/>
    <col min="3076" max="3076" width="39.42578125" customWidth="1"/>
    <col min="3077" max="3077" width="5.85546875" customWidth="1"/>
    <col min="3078" max="3078" width="7.28515625" customWidth="1"/>
    <col min="3079" max="3079" width="8.28515625" customWidth="1"/>
    <col min="3080" max="3080" width="14.7109375" customWidth="1"/>
    <col min="3329" max="3329" width="6.5703125" customWidth="1"/>
    <col min="3330" max="3330" width="10.28515625" customWidth="1"/>
    <col min="3331" max="3331" width="44.85546875" customWidth="1"/>
    <col min="3332" max="3332" width="39.42578125" customWidth="1"/>
    <col min="3333" max="3333" width="5.85546875" customWidth="1"/>
    <col min="3334" max="3334" width="7.28515625" customWidth="1"/>
    <col min="3335" max="3335" width="8.28515625" customWidth="1"/>
    <col min="3336" max="3336" width="14.7109375" customWidth="1"/>
    <col min="3585" max="3585" width="6.5703125" customWidth="1"/>
    <col min="3586" max="3586" width="10.28515625" customWidth="1"/>
    <col min="3587" max="3587" width="44.85546875" customWidth="1"/>
    <col min="3588" max="3588" width="39.42578125" customWidth="1"/>
    <col min="3589" max="3589" width="5.85546875" customWidth="1"/>
    <col min="3590" max="3590" width="7.28515625" customWidth="1"/>
    <col min="3591" max="3591" width="8.28515625" customWidth="1"/>
    <col min="3592" max="3592" width="14.7109375" customWidth="1"/>
    <col min="3841" max="3841" width="6.5703125" customWidth="1"/>
    <col min="3842" max="3842" width="10.28515625" customWidth="1"/>
    <col min="3843" max="3843" width="44.85546875" customWidth="1"/>
    <col min="3844" max="3844" width="39.42578125" customWidth="1"/>
    <col min="3845" max="3845" width="5.85546875" customWidth="1"/>
    <col min="3846" max="3846" width="7.28515625" customWidth="1"/>
    <col min="3847" max="3847" width="8.28515625" customWidth="1"/>
    <col min="3848" max="3848" width="14.7109375" customWidth="1"/>
    <col min="4097" max="4097" width="6.5703125" customWidth="1"/>
    <col min="4098" max="4098" width="10.28515625" customWidth="1"/>
    <col min="4099" max="4099" width="44.85546875" customWidth="1"/>
    <col min="4100" max="4100" width="39.42578125" customWidth="1"/>
    <col min="4101" max="4101" width="5.85546875" customWidth="1"/>
    <col min="4102" max="4102" width="7.28515625" customWidth="1"/>
    <col min="4103" max="4103" width="8.28515625" customWidth="1"/>
    <col min="4104" max="4104" width="14.7109375" customWidth="1"/>
    <col min="4353" max="4353" width="6.5703125" customWidth="1"/>
    <col min="4354" max="4354" width="10.28515625" customWidth="1"/>
    <col min="4355" max="4355" width="44.85546875" customWidth="1"/>
    <col min="4356" max="4356" width="39.42578125" customWidth="1"/>
    <col min="4357" max="4357" width="5.85546875" customWidth="1"/>
    <col min="4358" max="4358" width="7.28515625" customWidth="1"/>
    <col min="4359" max="4359" width="8.28515625" customWidth="1"/>
    <col min="4360" max="4360" width="14.7109375" customWidth="1"/>
    <col min="4609" max="4609" width="6.5703125" customWidth="1"/>
    <col min="4610" max="4610" width="10.28515625" customWidth="1"/>
    <col min="4611" max="4611" width="44.85546875" customWidth="1"/>
    <col min="4612" max="4612" width="39.42578125" customWidth="1"/>
    <col min="4613" max="4613" width="5.85546875" customWidth="1"/>
    <col min="4614" max="4614" width="7.28515625" customWidth="1"/>
    <col min="4615" max="4615" width="8.28515625" customWidth="1"/>
    <col min="4616" max="4616" width="14.7109375" customWidth="1"/>
    <col min="4865" max="4865" width="6.5703125" customWidth="1"/>
    <col min="4866" max="4866" width="10.28515625" customWidth="1"/>
    <col min="4867" max="4867" width="44.85546875" customWidth="1"/>
    <col min="4868" max="4868" width="39.42578125" customWidth="1"/>
    <col min="4869" max="4869" width="5.85546875" customWidth="1"/>
    <col min="4870" max="4870" width="7.28515625" customWidth="1"/>
    <col min="4871" max="4871" width="8.28515625" customWidth="1"/>
    <col min="4872" max="4872" width="14.7109375" customWidth="1"/>
    <col min="5121" max="5121" width="6.5703125" customWidth="1"/>
    <col min="5122" max="5122" width="10.28515625" customWidth="1"/>
    <col min="5123" max="5123" width="44.85546875" customWidth="1"/>
    <col min="5124" max="5124" width="39.42578125" customWidth="1"/>
    <col min="5125" max="5125" width="5.85546875" customWidth="1"/>
    <col min="5126" max="5126" width="7.28515625" customWidth="1"/>
    <col min="5127" max="5127" width="8.28515625" customWidth="1"/>
    <col min="5128" max="5128" width="14.7109375" customWidth="1"/>
    <col min="5377" max="5377" width="6.5703125" customWidth="1"/>
    <col min="5378" max="5378" width="10.28515625" customWidth="1"/>
    <col min="5379" max="5379" width="44.85546875" customWidth="1"/>
    <col min="5380" max="5380" width="39.42578125" customWidth="1"/>
    <col min="5381" max="5381" width="5.85546875" customWidth="1"/>
    <col min="5382" max="5382" width="7.28515625" customWidth="1"/>
    <col min="5383" max="5383" width="8.28515625" customWidth="1"/>
    <col min="5384" max="5384" width="14.7109375" customWidth="1"/>
    <col min="5633" max="5633" width="6.5703125" customWidth="1"/>
    <col min="5634" max="5634" width="10.28515625" customWidth="1"/>
    <col min="5635" max="5635" width="44.85546875" customWidth="1"/>
    <col min="5636" max="5636" width="39.42578125" customWidth="1"/>
    <col min="5637" max="5637" width="5.85546875" customWidth="1"/>
    <col min="5638" max="5638" width="7.28515625" customWidth="1"/>
    <col min="5639" max="5639" width="8.28515625" customWidth="1"/>
    <col min="5640" max="5640" width="14.7109375" customWidth="1"/>
    <col min="5889" max="5889" width="6.5703125" customWidth="1"/>
    <col min="5890" max="5890" width="10.28515625" customWidth="1"/>
    <col min="5891" max="5891" width="44.85546875" customWidth="1"/>
    <col min="5892" max="5892" width="39.42578125" customWidth="1"/>
    <col min="5893" max="5893" width="5.85546875" customWidth="1"/>
    <col min="5894" max="5894" width="7.28515625" customWidth="1"/>
    <col min="5895" max="5895" width="8.28515625" customWidth="1"/>
    <col min="5896" max="5896" width="14.7109375" customWidth="1"/>
    <col min="6145" max="6145" width="6.5703125" customWidth="1"/>
    <col min="6146" max="6146" width="10.28515625" customWidth="1"/>
    <col min="6147" max="6147" width="44.85546875" customWidth="1"/>
    <col min="6148" max="6148" width="39.42578125" customWidth="1"/>
    <col min="6149" max="6149" width="5.85546875" customWidth="1"/>
    <col min="6150" max="6150" width="7.28515625" customWidth="1"/>
    <col min="6151" max="6151" width="8.28515625" customWidth="1"/>
    <col min="6152" max="6152" width="14.7109375" customWidth="1"/>
    <col min="6401" max="6401" width="6.5703125" customWidth="1"/>
    <col min="6402" max="6402" width="10.28515625" customWidth="1"/>
    <col min="6403" max="6403" width="44.85546875" customWidth="1"/>
    <col min="6404" max="6404" width="39.42578125" customWidth="1"/>
    <col min="6405" max="6405" width="5.85546875" customWidth="1"/>
    <col min="6406" max="6406" width="7.28515625" customWidth="1"/>
    <col min="6407" max="6407" width="8.28515625" customWidth="1"/>
    <col min="6408" max="6408" width="14.7109375" customWidth="1"/>
    <col min="6657" max="6657" width="6.5703125" customWidth="1"/>
    <col min="6658" max="6658" width="10.28515625" customWidth="1"/>
    <col min="6659" max="6659" width="44.85546875" customWidth="1"/>
    <col min="6660" max="6660" width="39.42578125" customWidth="1"/>
    <col min="6661" max="6661" width="5.85546875" customWidth="1"/>
    <col min="6662" max="6662" width="7.28515625" customWidth="1"/>
    <col min="6663" max="6663" width="8.28515625" customWidth="1"/>
    <col min="6664" max="6664" width="14.7109375" customWidth="1"/>
    <col min="6913" max="6913" width="6.5703125" customWidth="1"/>
    <col min="6914" max="6914" width="10.28515625" customWidth="1"/>
    <col min="6915" max="6915" width="44.85546875" customWidth="1"/>
    <col min="6916" max="6916" width="39.42578125" customWidth="1"/>
    <col min="6917" max="6917" width="5.85546875" customWidth="1"/>
    <col min="6918" max="6918" width="7.28515625" customWidth="1"/>
    <col min="6919" max="6919" width="8.28515625" customWidth="1"/>
    <col min="6920" max="6920" width="14.7109375" customWidth="1"/>
    <col min="7169" max="7169" width="6.5703125" customWidth="1"/>
    <col min="7170" max="7170" width="10.28515625" customWidth="1"/>
    <col min="7171" max="7171" width="44.85546875" customWidth="1"/>
    <col min="7172" max="7172" width="39.42578125" customWidth="1"/>
    <col min="7173" max="7173" width="5.85546875" customWidth="1"/>
    <col min="7174" max="7174" width="7.28515625" customWidth="1"/>
    <col min="7175" max="7175" width="8.28515625" customWidth="1"/>
    <col min="7176" max="7176" width="14.7109375" customWidth="1"/>
    <col min="7425" max="7425" width="6.5703125" customWidth="1"/>
    <col min="7426" max="7426" width="10.28515625" customWidth="1"/>
    <col min="7427" max="7427" width="44.85546875" customWidth="1"/>
    <col min="7428" max="7428" width="39.42578125" customWidth="1"/>
    <col min="7429" max="7429" width="5.85546875" customWidth="1"/>
    <col min="7430" max="7430" width="7.28515625" customWidth="1"/>
    <col min="7431" max="7431" width="8.28515625" customWidth="1"/>
    <col min="7432" max="7432" width="14.7109375" customWidth="1"/>
    <col min="7681" max="7681" width="6.5703125" customWidth="1"/>
    <col min="7682" max="7682" width="10.28515625" customWidth="1"/>
    <col min="7683" max="7683" width="44.85546875" customWidth="1"/>
    <col min="7684" max="7684" width="39.42578125" customWidth="1"/>
    <col min="7685" max="7685" width="5.85546875" customWidth="1"/>
    <col min="7686" max="7686" width="7.28515625" customWidth="1"/>
    <col min="7687" max="7687" width="8.28515625" customWidth="1"/>
    <col min="7688" max="7688" width="14.7109375" customWidth="1"/>
    <col min="7937" max="7937" width="6.5703125" customWidth="1"/>
    <col min="7938" max="7938" width="10.28515625" customWidth="1"/>
    <col min="7939" max="7939" width="44.85546875" customWidth="1"/>
    <col min="7940" max="7940" width="39.42578125" customWidth="1"/>
    <col min="7941" max="7941" width="5.85546875" customWidth="1"/>
    <col min="7942" max="7942" width="7.28515625" customWidth="1"/>
    <col min="7943" max="7943" width="8.28515625" customWidth="1"/>
    <col min="7944" max="7944" width="14.7109375" customWidth="1"/>
    <col min="8193" max="8193" width="6.5703125" customWidth="1"/>
    <col min="8194" max="8194" width="10.28515625" customWidth="1"/>
    <col min="8195" max="8195" width="44.85546875" customWidth="1"/>
    <col min="8196" max="8196" width="39.42578125" customWidth="1"/>
    <col min="8197" max="8197" width="5.85546875" customWidth="1"/>
    <col min="8198" max="8198" width="7.28515625" customWidth="1"/>
    <col min="8199" max="8199" width="8.28515625" customWidth="1"/>
    <col min="8200" max="8200" width="14.7109375" customWidth="1"/>
    <col min="8449" max="8449" width="6.5703125" customWidth="1"/>
    <col min="8450" max="8450" width="10.28515625" customWidth="1"/>
    <col min="8451" max="8451" width="44.85546875" customWidth="1"/>
    <col min="8452" max="8452" width="39.42578125" customWidth="1"/>
    <col min="8453" max="8453" width="5.85546875" customWidth="1"/>
    <col min="8454" max="8454" width="7.28515625" customWidth="1"/>
    <col min="8455" max="8455" width="8.28515625" customWidth="1"/>
    <col min="8456" max="8456" width="14.7109375" customWidth="1"/>
    <col min="8705" max="8705" width="6.5703125" customWidth="1"/>
    <col min="8706" max="8706" width="10.28515625" customWidth="1"/>
    <col min="8707" max="8707" width="44.85546875" customWidth="1"/>
    <col min="8708" max="8708" width="39.42578125" customWidth="1"/>
    <col min="8709" max="8709" width="5.85546875" customWidth="1"/>
    <col min="8710" max="8710" width="7.28515625" customWidth="1"/>
    <col min="8711" max="8711" width="8.28515625" customWidth="1"/>
    <col min="8712" max="8712" width="14.7109375" customWidth="1"/>
    <col min="8961" max="8961" width="6.5703125" customWidth="1"/>
    <col min="8962" max="8962" width="10.28515625" customWidth="1"/>
    <col min="8963" max="8963" width="44.85546875" customWidth="1"/>
    <col min="8964" max="8964" width="39.42578125" customWidth="1"/>
    <col min="8965" max="8965" width="5.85546875" customWidth="1"/>
    <col min="8966" max="8966" width="7.28515625" customWidth="1"/>
    <col min="8967" max="8967" width="8.28515625" customWidth="1"/>
    <col min="8968" max="8968" width="14.7109375" customWidth="1"/>
    <col min="9217" max="9217" width="6.5703125" customWidth="1"/>
    <col min="9218" max="9218" width="10.28515625" customWidth="1"/>
    <col min="9219" max="9219" width="44.85546875" customWidth="1"/>
    <col min="9220" max="9220" width="39.42578125" customWidth="1"/>
    <col min="9221" max="9221" width="5.85546875" customWidth="1"/>
    <col min="9222" max="9222" width="7.28515625" customWidth="1"/>
    <col min="9223" max="9223" width="8.28515625" customWidth="1"/>
    <col min="9224" max="9224" width="14.7109375" customWidth="1"/>
    <col min="9473" max="9473" width="6.5703125" customWidth="1"/>
    <col min="9474" max="9474" width="10.28515625" customWidth="1"/>
    <col min="9475" max="9475" width="44.85546875" customWidth="1"/>
    <col min="9476" max="9476" width="39.42578125" customWidth="1"/>
    <col min="9477" max="9477" width="5.85546875" customWidth="1"/>
    <col min="9478" max="9478" width="7.28515625" customWidth="1"/>
    <col min="9479" max="9479" width="8.28515625" customWidth="1"/>
    <col min="9480" max="9480" width="14.7109375" customWidth="1"/>
    <col min="9729" max="9729" width="6.5703125" customWidth="1"/>
    <col min="9730" max="9730" width="10.28515625" customWidth="1"/>
    <col min="9731" max="9731" width="44.85546875" customWidth="1"/>
    <col min="9732" max="9732" width="39.42578125" customWidth="1"/>
    <col min="9733" max="9733" width="5.85546875" customWidth="1"/>
    <col min="9734" max="9734" width="7.28515625" customWidth="1"/>
    <col min="9735" max="9735" width="8.28515625" customWidth="1"/>
    <col min="9736" max="9736" width="14.7109375" customWidth="1"/>
    <col min="9985" max="9985" width="6.5703125" customWidth="1"/>
    <col min="9986" max="9986" width="10.28515625" customWidth="1"/>
    <col min="9987" max="9987" width="44.85546875" customWidth="1"/>
    <col min="9988" max="9988" width="39.42578125" customWidth="1"/>
    <col min="9989" max="9989" width="5.85546875" customWidth="1"/>
    <col min="9990" max="9990" width="7.28515625" customWidth="1"/>
    <col min="9991" max="9991" width="8.28515625" customWidth="1"/>
    <col min="9992" max="9992" width="14.7109375" customWidth="1"/>
    <col min="10241" max="10241" width="6.5703125" customWidth="1"/>
    <col min="10242" max="10242" width="10.28515625" customWidth="1"/>
    <col min="10243" max="10243" width="44.85546875" customWidth="1"/>
    <col min="10244" max="10244" width="39.42578125" customWidth="1"/>
    <col min="10245" max="10245" width="5.85546875" customWidth="1"/>
    <col min="10246" max="10246" width="7.28515625" customWidth="1"/>
    <col min="10247" max="10247" width="8.28515625" customWidth="1"/>
    <col min="10248" max="10248" width="14.7109375" customWidth="1"/>
    <col min="10497" max="10497" width="6.5703125" customWidth="1"/>
    <col min="10498" max="10498" width="10.28515625" customWidth="1"/>
    <col min="10499" max="10499" width="44.85546875" customWidth="1"/>
    <col min="10500" max="10500" width="39.42578125" customWidth="1"/>
    <col min="10501" max="10501" width="5.85546875" customWidth="1"/>
    <col min="10502" max="10502" width="7.28515625" customWidth="1"/>
    <col min="10503" max="10503" width="8.28515625" customWidth="1"/>
    <col min="10504" max="10504" width="14.7109375" customWidth="1"/>
    <col min="10753" max="10753" width="6.5703125" customWidth="1"/>
    <col min="10754" max="10754" width="10.28515625" customWidth="1"/>
    <col min="10755" max="10755" width="44.85546875" customWidth="1"/>
    <col min="10756" max="10756" width="39.42578125" customWidth="1"/>
    <col min="10757" max="10757" width="5.85546875" customWidth="1"/>
    <col min="10758" max="10758" width="7.28515625" customWidth="1"/>
    <col min="10759" max="10759" width="8.28515625" customWidth="1"/>
    <col min="10760" max="10760" width="14.7109375" customWidth="1"/>
    <col min="11009" max="11009" width="6.5703125" customWidth="1"/>
    <col min="11010" max="11010" width="10.28515625" customWidth="1"/>
    <col min="11011" max="11011" width="44.85546875" customWidth="1"/>
    <col min="11012" max="11012" width="39.42578125" customWidth="1"/>
    <col min="11013" max="11013" width="5.85546875" customWidth="1"/>
    <col min="11014" max="11014" width="7.28515625" customWidth="1"/>
    <col min="11015" max="11015" width="8.28515625" customWidth="1"/>
    <col min="11016" max="11016" width="14.7109375" customWidth="1"/>
    <col min="11265" max="11265" width="6.5703125" customWidth="1"/>
    <col min="11266" max="11266" width="10.28515625" customWidth="1"/>
    <col min="11267" max="11267" width="44.85546875" customWidth="1"/>
    <col min="11268" max="11268" width="39.42578125" customWidth="1"/>
    <col min="11269" max="11269" width="5.85546875" customWidth="1"/>
    <col min="11270" max="11270" width="7.28515625" customWidth="1"/>
    <col min="11271" max="11271" width="8.28515625" customWidth="1"/>
    <col min="11272" max="11272" width="14.7109375" customWidth="1"/>
    <col min="11521" max="11521" width="6.5703125" customWidth="1"/>
    <col min="11522" max="11522" width="10.28515625" customWidth="1"/>
    <col min="11523" max="11523" width="44.85546875" customWidth="1"/>
    <col min="11524" max="11524" width="39.42578125" customWidth="1"/>
    <col min="11525" max="11525" width="5.85546875" customWidth="1"/>
    <col min="11526" max="11526" width="7.28515625" customWidth="1"/>
    <col min="11527" max="11527" width="8.28515625" customWidth="1"/>
    <col min="11528" max="11528" width="14.7109375" customWidth="1"/>
    <col min="11777" max="11777" width="6.5703125" customWidth="1"/>
    <col min="11778" max="11778" width="10.28515625" customWidth="1"/>
    <col min="11779" max="11779" width="44.85546875" customWidth="1"/>
    <col min="11780" max="11780" width="39.42578125" customWidth="1"/>
    <col min="11781" max="11781" width="5.85546875" customWidth="1"/>
    <col min="11782" max="11782" width="7.28515625" customWidth="1"/>
    <col min="11783" max="11783" width="8.28515625" customWidth="1"/>
    <col min="11784" max="11784" width="14.7109375" customWidth="1"/>
    <col min="12033" max="12033" width="6.5703125" customWidth="1"/>
    <col min="12034" max="12034" width="10.28515625" customWidth="1"/>
    <col min="12035" max="12035" width="44.85546875" customWidth="1"/>
    <col min="12036" max="12036" width="39.42578125" customWidth="1"/>
    <col min="12037" max="12037" width="5.85546875" customWidth="1"/>
    <col min="12038" max="12038" width="7.28515625" customWidth="1"/>
    <col min="12039" max="12039" width="8.28515625" customWidth="1"/>
    <col min="12040" max="12040" width="14.7109375" customWidth="1"/>
    <col min="12289" max="12289" width="6.5703125" customWidth="1"/>
    <col min="12290" max="12290" width="10.28515625" customWidth="1"/>
    <col min="12291" max="12291" width="44.85546875" customWidth="1"/>
    <col min="12292" max="12292" width="39.42578125" customWidth="1"/>
    <col min="12293" max="12293" width="5.85546875" customWidth="1"/>
    <col min="12294" max="12294" width="7.28515625" customWidth="1"/>
    <col min="12295" max="12295" width="8.28515625" customWidth="1"/>
    <col min="12296" max="12296" width="14.7109375" customWidth="1"/>
    <col min="12545" max="12545" width="6.5703125" customWidth="1"/>
    <col min="12546" max="12546" width="10.28515625" customWidth="1"/>
    <col min="12547" max="12547" width="44.85546875" customWidth="1"/>
    <col min="12548" max="12548" width="39.42578125" customWidth="1"/>
    <col min="12549" max="12549" width="5.85546875" customWidth="1"/>
    <col min="12550" max="12550" width="7.28515625" customWidth="1"/>
    <col min="12551" max="12551" width="8.28515625" customWidth="1"/>
    <col min="12552" max="12552" width="14.7109375" customWidth="1"/>
    <col min="12801" max="12801" width="6.5703125" customWidth="1"/>
    <col min="12802" max="12802" width="10.28515625" customWidth="1"/>
    <col min="12803" max="12803" width="44.85546875" customWidth="1"/>
    <col min="12804" max="12804" width="39.42578125" customWidth="1"/>
    <col min="12805" max="12805" width="5.85546875" customWidth="1"/>
    <col min="12806" max="12806" width="7.28515625" customWidth="1"/>
    <col min="12807" max="12807" width="8.28515625" customWidth="1"/>
    <col min="12808" max="12808" width="14.7109375" customWidth="1"/>
    <col min="13057" max="13057" width="6.5703125" customWidth="1"/>
    <col min="13058" max="13058" width="10.28515625" customWidth="1"/>
    <col min="13059" max="13059" width="44.85546875" customWidth="1"/>
    <col min="13060" max="13060" width="39.42578125" customWidth="1"/>
    <col min="13061" max="13061" width="5.85546875" customWidth="1"/>
    <col min="13062" max="13062" width="7.28515625" customWidth="1"/>
    <col min="13063" max="13063" width="8.28515625" customWidth="1"/>
    <col min="13064" max="13064" width="14.7109375" customWidth="1"/>
    <col min="13313" max="13313" width="6.5703125" customWidth="1"/>
    <col min="13314" max="13314" width="10.28515625" customWidth="1"/>
    <col min="13315" max="13315" width="44.85546875" customWidth="1"/>
    <col min="13316" max="13316" width="39.42578125" customWidth="1"/>
    <col min="13317" max="13317" width="5.85546875" customWidth="1"/>
    <col min="13318" max="13318" width="7.28515625" customWidth="1"/>
    <col min="13319" max="13319" width="8.28515625" customWidth="1"/>
    <col min="13320" max="13320" width="14.7109375" customWidth="1"/>
    <col min="13569" max="13569" width="6.5703125" customWidth="1"/>
    <col min="13570" max="13570" width="10.28515625" customWidth="1"/>
    <col min="13571" max="13571" width="44.85546875" customWidth="1"/>
    <col min="13572" max="13572" width="39.42578125" customWidth="1"/>
    <col min="13573" max="13573" width="5.85546875" customWidth="1"/>
    <col min="13574" max="13574" width="7.28515625" customWidth="1"/>
    <col min="13575" max="13575" width="8.28515625" customWidth="1"/>
    <col min="13576" max="13576" width="14.7109375" customWidth="1"/>
    <col min="13825" max="13825" width="6.5703125" customWidth="1"/>
    <col min="13826" max="13826" width="10.28515625" customWidth="1"/>
    <col min="13827" max="13827" width="44.85546875" customWidth="1"/>
    <col min="13828" max="13828" width="39.42578125" customWidth="1"/>
    <col min="13829" max="13829" width="5.85546875" customWidth="1"/>
    <col min="13830" max="13830" width="7.28515625" customWidth="1"/>
    <col min="13831" max="13831" width="8.28515625" customWidth="1"/>
    <col min="13832" max="13832" width="14.7109375" customWidth="1"/>
    <col min="14081" max="14081" width="6.5703125" customWidth="1"/>
    <col min="14082" max="14082" width="10.28515625" customWidth="1"/>
    <col min="14083" max="14083" width="44.85546875" customWidth="1"/>
    <col min="14084" max="14084" width="39.42578125" customWidth="1"/>
    <col min="14085" max="14085" width="5.85546875" customWidth="1"/>
    <col min="14086" max="14086" width="7.28515625" customWidth="1"/>
    <col min="14087" max="14087" width="8.28515625" customWidth="1"/>
    <col min="14088" max="14088" width="14.7109375" customWidth="1"/>
    <col min="14337" max="14337" width="6.5703125" customWidth="1"/>
    <col min="14338" max="14338" width="10.28515625" customWidth="1"/>
    <col min="14339" max="14339" width="44.85546875" customWidth="1"/>
    <col min="14340" max="14340" width="39.42578125" customWidth="1"/>
    <col min="14341" max="14341" width="5.85546875" customWidth="1"/>
    <col min="14342" max="14342" width="7.28515625" customWidth="1"/>
    <col min="14343" max="14343" width="8.28515625" customWidth="1"/>
    <col min="14344" max="14344" width="14.7109375" customWidth="1"/>
    <col min="14593" max="14593" width="6.5703125" customWidth="1"/>
    <col min="14594" max="14594" width="10.28515625" customWidth="1"/>
    <col min="14595" max="14595" width="44.85546875" customWidth="1"/>
    <col min="14596" max="14596" width="39.42578125" customWidth="1"/>
    <col min="14597" max="14597" width="5.85546875" customWidth="1"/>
    <col min="14598" max="14598" width="7.28515625" customWidth="1"/>
    <col min="14599" max="14599" width="8.28515625" customWidth="1"/>
    <col min="14600" max="14600" width="14.7109375" customWidth="1"/>
    <col min="14849" max="14849" width="6.5703125" customWidth="1"/>
    <col min="14850" max="14850" width="10.28515625" customWidth="1"/>
    <col min="14851" max="14851" width="44.85546875" customWidth="1"/>
    <col min="14852" max="14852" width="39.42578125" customWidth="1"/>
    <col min="14853" max="14853" width="5.85546875" customWidth="1"/>
    <col min="14854" max="14854" width="7.28515625" customWidth="1"/>
    <col min="14855" max="14855" width="8.28515625" customWidth="1"/>
    <col min="14856" max="14856" width="14.7109375" customWidth="1"/>
    <col min="15105" max="15105" width="6.5703125" customWidth="1"/>
    <col min="15106" max="15106" width="10.28515625" customWidth="1"/>
    <col min="15107" max="15107" width="44.85546875" customWidth="1"/>
    <col min="15108" max="15108" width="39.42578125" customWidth="1"/>
    <col min="15109" max="15109" width="5.85546875" customWidth="1"/>
    <col min="15110" max="15110" width="7.28515625" customWidth="1"/>
    <col min="15111" max="15111" width="8.28515625" customWidth="1"/>
    <col min="15112" max="15112" width="14.7109375" customWidth="1"/>
    <col min="15361" max="15361" width="6.5703125" customWidth="1"/>
    <col min="15362" max="15362" width="10.28515625" customWidth="1"/>
    <col min="15363" max="15363" width="44.85546875" customWidth="1"/>
    <col min="15364" max="15364" width="39.42578125" customWidth="1"/>
    <col min="15365" max="15365" width="5.85546875" customWidth="1"/>
    <col min="15366" max="15366" width="7.28515625" customWidth="1"/>
    <col min="15367" max="15367" width="8.28515625" customWidth="1"/>
    <col min="15368" max="15368" width="14.7109375" customWidth="1"/>
    <col min="15617" max="15617" width="6.5703125" customWidth="1"/>
    <col min="15618" max="15618" width="10.28515625" customWidth="1"/>
    <col min="15619" max="15619" width="44.85546875" customWidth="1"/>
    <col min="15620" max="15620" width="39.42578125" customWidth="1"/>
    <col min="15621" max="15621" width="5.85546875" customWidth="1"/>
    <col min="15622" max="15622" width="7.28515625" customWidth="1"/>
    <col min="15623" max="15623" width="8.28515625" customWidth="1"/>
    <col min="15624" max="15624" width="14.7109375" customWidth="1"/>
    <col min="15873" max="15873" width="6.5703125" customWidth="1"/>
    <col min="15874" max="15874" width="10.28515625" customWidth="1"/>
    <col min="15875" max="15875" width="44.85546875" customWidth="1"/>
    <col min="15876" max="15876" width="39.42578125" customWidth="1"/>
    <col min="15877" max="15877" width="5.85546875" customWidth="1"/>
    <col min="15878" max="15878" width="7.28515625" customWidth="1"/>
    <col min="15879" max="15879" width="8.28515625" customWidth="1"/>
    <col min="15880" max="15880" width="14.7109375" customWidth="1"/>
    <col min="16129" max="16129" width="6.5703125" customWidth="1"/>
    <col min="16130" max="16130" width="10.28515625" customWidth="1"/>
    <col min="16131" max="16131" width="44.85546875" customWidth="1"/>
    <col min="16132" max="16132" width="39.42578125" customWidth="1"/>
    <col min="16133" max="16133" width="5.85546875" customWidth="1"/>
    <col min="16134" max="16134" width="7.28515625" customWidth="1"/>
    <col min="16135" max="16135" width="8.28515625" customWidth="1"/>
    <col min="16136" max="16136" width="14.7109375" customWidth="1"/>
  </cols>
  <sheetData>
    <row r="1" spans="1:9">
      <c r="B1" s="90"/>
      <c r="C1" s="123" t="s">
        <v>169</v>
      </c>
      <c r="D1" s="124"/>
      <c r="E1" s="124"/>
      <c r="F1" s="124"/>
      <c r="G1" s="125"/>
      <c r="H1" s="91"/>
    </row>
    <row r="2" spans="1:9" ht="31.5">
      <c r="A2" s="64">
        <v>1</v>
      </c>
      <c r="B2" s="3" t="s">
        <v>0</v>
      </c>
      <c r="C2" s="4" t="s">
        <v>261</v>
      </c>
      <c r="D2" s="5" t="s">
        <v>262</v>
      </c>
      <c r="E2" s="1" t="s">
        <v>170</v>
      </c>
      <c r="F2" s="6" t="s">
        <v>2</v>
      </c>
      <c r="G2" s="7">
        <v>5000</v>
      </c>
      <c r="H2" s="8">
        <v>43</v>
      </c>
      <c r="I2" s="94">
        <f>+G2*H2</f>
        <v>215000</v>
      </c>
    </row>
    <row r="3" spans="1:9" ht="21">
      <c r="A3" s="64">
        <f>+A2+1</f>
        <v>2</v>
      </c>
      <c r="B3" s="3" t="s">
        <v>4</v>
      </c>
      <c r="C3" s="4" t="s">
        <v>263</v>
      </c>
      <c r="D3" s="5" t="s">
        <v>264</v>
      </c>
      <c r="E3" s="1" t="s">
        <v>170</v>
      </c>
      <c r="F3" s="6" t="s">
        <v>2</v>
      </c>
      <c r="G3" s="7">
        <v>6000</v>
      </c>
      <c r="H3" s="8">
        <v>75</v>
      </c>
      <c r="I3" s="94">
        <f t="shared" ref="I3:I67" si="0">+G3*H3</f>
        <v>450000</v>
      </c>
    </row>
    <row r="4" spans="1:9" ht="46.5" customHeight="1">
      <c r="A4" s="64">
        <f t="shared" ref="A4:A67" si="1">+A3+1</f>
        <v>3</v>
      </c>
      <c r="B4" s="3" t="s">
        <v>4</v>
      </c>
      <c r="C4" s="4" t="s">
        <v>263</v>
      </c>
      <c r="D4" s="5" t="s">
        <v>265</v>
      </c>
      <c r="E4" s="1" t="s">
        <v>170</v>
      </c>
      <c r="F4" s="6" t="s">
        <v>6</v>
      </c>
      <c r="G4" s="7">
        <v>500</v>
      </c>
      <c r="H4" s="8">
        <v>2200</v>
      </c>
      <c r="I4" s="94">
        <f t="shared" si="0"/>
        <v>1100000</v>
      </c>
    </row>
    <row r="5" spans="1:9" ht="31.5">
      <c r="A5" s="64">
        <f t="shared" si="1"/>
        <v>4</v>
      </c>
      <c r="B5" s="3" t="s">
        <v>7</v>
      </c>
      <c r="C5" s="4" t="s">
        <v>274</v>
      </c>
      <c r="D5" s="5" t="s">
        <v>275</v>
      </c>
      <c r="E5" s="1" t="s">
        <v>170</v>
      </c>
      <c r="F5" s="6" t="s">
        <v>3</v>
      </c>
      <c r="G5" s="7">
        <v>50000</v>
      </c>
      <c r="H5" s="8">
        <v>30</v>
      </c>
      <c r="I5" s="94">
        <f t="shared" si="0"/>
        <v>1500000</v>
      </c>
    </row>
    <row r="6" spans="1:9" ht="31.5">
      <c r="A6" s="64">
        <f t="shared" si="1"/>
        <v>5</v>
      </c>
      <c r="B6" s="3" t="s">
        <v>9</v>
      </c>
      <c r="C6" s="4" t="s">
        <v>276</v>
      </c>
      <c r="D6" s="5" t="s">
        <v>282</v>
      </c>
      <c r="E6" s="1" t="s">
        <v>170</v>
      </c>
      <c r="F6" s="6" t="s">
        <v>11</v>
      </c>
      <c r="G6" s="7">
        <v>3000</v>
      </c>
      <c r="H6" s="8">
        <v>500</v>
      </c>
      <c r="I6" s="94">
        <f t="shared" si="0"/>
        <v>1500000</v>
      </c>
    </row>
    <row r="7" spans="1:9" ht="31.5">
      <c r="A7" s="64">
        <f t="shared" si="1"/>
        <v>6</v>
      </c>
      <c r="B7" s="9" t="s">
        <v>12</v>
      </c>
      <c r="C7" s="10" t="s">
        <v>277</v>
      </c>
      <c r="D7" s="11" t="s">
        <v>283</v>
      </c>
      <c r="E7" s="1" t="s">
        <v>170</v>
      </c>
      <c r="F7" s="12" t="s">
        <v>3</v>
      </c>
      <c r="G7" s="13">
        <v>30000</v>
      </c>
      <c r="H7" s="14">
        <v>115</v>
      </c>
      <c r="I7" s="94">
        <f t="shared" si="0"/>
        <v>3450000</v>
      </c>
    </row>
    <row r="8" spans="1:9" ht="21">
      <c r="A8" s="64">
        <f t="shared" si="1"/>
        <v>7</v>
      </c>
      <c r="B8" s="3" t="s">
        <v>14</v>
      </c>
      <c r="C8" s="4" t="s">
        <v>278</v>
      </c>
      <c r="D8" s="5" t="s">
        <v>284</v>
      </c>
      <c r="E8" s="1" t="s">
        <v>170</v>
      </c>
      <c r="F8" s="6" t="s">
        <v>16</v>
      </c>
      <c r="G8" s="7">
        <v>50000</v>
      </c>
      <c r="H8" s="8">
        <v>100</v>
      </c>
      <c r="I8" s="94">
        <f t="shared" si="0"/>
        <v>5000000</v>
      </c>
    </row>
    <row r="9" spans="1:9" ht="22.5">
      <c r="A9" s="64">
        <f t="shared" si="1"/>
        <v>8</v>
      </c>
      <c r="B9" s="15" t="s">
        <v>17</v>
      </c>
      <c r="C9" s="16" t="s">
        <v>279</v>
      </c>
      <c r="D9" s="17" t="s">
        <v>285</v>
      </c>
      <c r="E9" s="1" t="s">
        <v>170</v>
      </c>
      <c r="F9" s="18" t="s">
        <v>3</v>
      </c>
      <c r="G9" s="7">
        <v>40000</v>
      </c>
      <c r="H9" s="8">
        <v>33</v>
      </c>
      <c r="I9" s="94">
        <f t="shared" si="0"/>
        <v>1320000</v>
      </c>
    </row>
    <row r="10" spans="1:9" ht="31.5">
      <c r="A10" s="64">
        <f t="shared" si="1"/>
        <v>9</v>
      </c>
      <c r="B10" s="3" t="s">
        <v>19</v>
      </c>
      <c r="C10" s="4" t="s">
        <v>280</v>
      </c>
      <c r="D10" s="5" t="s">
        <v>286</v>
      </c>
      <c r="E10" s="1" t="s">
        <v>170</v>
      </c>
      <c r="F10" s="6" t="s">
        <v>2</v>
      </c>
      <c r="G10" s="7">
        <v>500</v>
      </c>
      <c r="H10" s="8">
        <v>500</v>
      </c>
      <c r="I10" s="94">
        <f t="shared" si="0"/>
        <v>250000</v>
      </c>
    </row>
    <row r="11" spans="1:9" ht="31.5">
      <c r="A11" s="64">
        <f t="shared" si="1"/>
        <v>10</v>
      </c>
      <c r="B11" s="3" t="s">
        <v>21</v>
      </c>
      <c r="C11" s="4" t="s">
        <v>281</v>
      </c>
      <c r="D11" s="5" t="s">
        <v>287</v>
      </c>
      <c r="E11" s="1" t="s">
        <v>170</v>
      </c>
      <c r="F11" s="6" t="s">
        <v>11</v>
      </c>
      <c r="G11" s="7">
        <v>600</v>
      </c>
      <c r="H11" s="8">
        <v>300</v>
      </c>
      <c r="I11" s="94">
        <f t="shared" si="0"/>
        <v>180000</v>
      </c>
    </row>
    <row r="12" spans="1:9" ht="31.5">
      <c r="A12" s="64">
        <f t="shared" si="1"/>
        <v>11</v>
      </c>
      <c r="B12" s="3" t="s">
        <v>21</v>
      </c>
      <c r="C12" s="4" t="s">
        <v>281</v>
      </c>
      <c r="D12" s="5" t="s">
        <v>288</v>
      </c>
      <c r="E12" s="1" t="s">
        <v>170</v>
      </c>
      <c r="F12" s="6" t="s">
        <v>11</v>
      </c>
      <c r="G12" s="7">
        <v>4500</v>
      </c>
      <c r="H12" s="8">
        <v>270</v>
      </c>
      <c r="I12" s="94">
        <f t="shared" si="0"/>
        <v>1215000</v>
      </c>
    </row>
    <row r="13" spans="1:9">
      <c r="A13" s="64">
        <f t="shared" si="1"/>
        <v>12</v>
      </c>
      <c r="B13" s="3" t="s">
        <v>21</v>
      </c>
      <c r="C13" s="4" t="s">
        <v>281</v>
      </c>
      <c r="D13" s="5" t="s">
        <v>289</v>
      </c>
      <c r="E13" s="1" t="s">
        <v>170</v>
      </c>
      <c r="F13" s="6" t="s">
        <v>11</v>
      </c>
      <c r="G13" s="7">
        <v>600</v>
      </c>
      <c r="H13" s="8">
        <v>250</v>
      </c>
      <c r="I13" s="94">
        <f t="shared" si="0"/>
        <v>150000</v>
      </c>
    </row>
    <row r="14" spans="1:9" ht="31.5">
      <c r="A14" s="64">
        <f t="shared" si="1"/>
        <v>13</v>
      </c>
      <c r="B14" s="3" t="s">
        <v>24</v>
      </c>
      <c r="C14" s="4" t="s">
        <v>290</v>
      </c>
      <c r="D14" s="5" t="s">
        <v>291</v>
      </c>
      <c r="E14" s="1" t="s">
        <v>170</v>
      </c>
      <c r="F14" s="6" t="s">
        <v>11</v>
      </c>
      <c r="G14" s="7">
        <v>600</v>
      </c>
      <c r="H14" s="8">
        <v>300</v>
      </c>
      <c r="I14" s="94">
        <f t="shared" si="0"/>
        <v>180000</v>
      </c>
    </row>
    <row r="15" spans="1:9" ht="31.5">
      <c r="A15" s="64">
        <f t="shared" si="1"/>
        <v>14</v>
      </c>
      <c r="B15" s="3" t="s">
        <v>24</v>
      </c>
      <c r="C15" s="4" t="s">
        <v>290</v>
      </c>
      <c r="D15" s="5" t="s">
        <v>292</v>
      </c>
      <c r="E15" s="1" t="s">
        <v>170</v>
      </c>
      <c r="F15" s="6" t="s">
        <v>11</v>
      </c>
      <c r="G15" s="7">
        <v>800</v>
      </c>
      <c r="H15" s="8">
        <v>350</v>
      </c>
      <c r="I15" s="94">
        <f t="shared" si="0"/>
        <v>280000</v>
      </c>
    </row>
    <row r="16" spans="1:9" ht="31.5">
      <c r="A16" s="64">
        <f t="shared" si="1"/>
        <v>15</v>
      </c>
      <c r="B16" s="3" t="s">
        <v>26</v>
      </c>
      <c r="C16" s="4" t="s">
        <v>293</v>
      </c>
      <c r="D16" s="5" t="s">
        <v>294</v>
      </c>
      <c r="E16" s="1" t="s">
        <v>170</v>
      </c>
      <c r="F16" s="6" t="s">
        <v>2</v>
      </c>
      <c r="G16" s="7">
        <v>2000</v>
      </c>
      <c r="H16" s="8">
        <v>300</v>
      </c>
      <c r="I16" s="94">
        <f t="shared" si="0"/>
        <v>600000</v>
      </c>
    </row>
    <row r="17" spans="1:10" s="69" customFormat="1" ht="31.5">
      <c r="A17" s="95">
        <f t="shared" si="1"/>
        <v>16</v>
      </c>
      <c r="B17" s="3" t="s">
        <v>28</v>
      </c>
      <c r="C17" s="4" t="s">
        <v>295</v>
      </c>
      <c r="D17" s="5" t="s">
        <v>296</v>
      </c>
      <c r="E17" s="1" t="s">
        <v>170</v>
      </c>
      <c r="F17" s="6" t="s">
        <v>3</v>
      </c>
      <c r="G17" s="7">
        <v>6000</v>
      </c>
      <c r="H17" s="8">
        <v>100</v>
      </c>
      <c r="I17" s="94">
        <f t="shared" si="0"/>
        <v>600000</v>
      </c>
      <c r="J17" s="83"/>
    </row>
    <row r="18" spans="1:10" s="69" customFormat="1" ht="31.5">
      <c r="A18" s="95">
        <f t="shared" si="1"/>
        <v>17</v>
      </c>
      <c r="B18" s="3" t="s">
        <v>28</v>
      </c>
      <c r="C18" s="4" t="s">
        <v>295</v>
      </c>
      <c r="D18" s="5" t="s">
        <v>297</v>
      </c>
      <c r="E18" s="1" t="s">
        <v>170</v>
      </c>
      <c r="F18" s="6" t="s">
        <v>2</v>
      </c>
      <c r="G18" s="7">
        <v>2000</v>
      </c>
      <c r="H18" s="8">
        <v>180</v>
      </c>
      <c r="I18" s="94">
        <f t="shared" si="0"/>
        <v>360000</v>
      </c>
      <c r="J18" s="83"/>
    </row>
    <row r="19" spans="1:10" ht="31.5">
      <c r="A19" s="64">
        <f t="shared" si="1"/>
        <v>18</v>
      </c>
      <c r="B19" s="3" t="s">
        <v>31</v>
      </c>
      <c r="C19" s="4" t="s">
        <v>298</v>
      </c>
      <c r="D19" s="5" t="s">
        <v>299</v>
      </c>
      <c r="E19" s="1" t="s">
        <v>170</v>
      </c>
      <c r="F19" s="20" t="s">
        <v>3</v>
      </c>
      <c r="G19" s="21">
        <v>50000</v>
      </c>
      <c r="H19" s="8">
        <v>170</v>
      </c>
      <c r="I19" s="94">
        <f t="shared" si="0"/>
        <v>8500000</v>
      </c>
    </row>
    <row r="20" spans="1:10" ht="33.75">
      <c r="A20" s="64">
        <f t="shared" si="1"/>
        <v>19</v>
      </c>
      <c r="B20" s="22" t="s">
        <v>33</v>
      </c>
      <c r="C20" s="16" t="s">
        <v>300</v>
      </c>
      <c r="D20" s="17" t="s">
        <v>301</v>
      </c>
      <c r="E20" s="1" t="s">
        <v>170</v>
      </c>
      <c r="F20" s="18" t="s">
        <v>3</v>
      </c>
      <c r="G20" s="7">
        <v>20000</v>
      </c>
      <c r="H20" s="8">
        <v>83</v>
      </c>
      <c r="I20" s="94">
        <f t="shared" si="0"/>
        <v>1660000</v>
      </c>
    </row>
    <row r="21" spans="1:10" ht="31.5">
      <c r="A21" s="64">
        <f t="shared" si="1"/>
        <v>20</v>
      </c>
      <c r="B21" s="23" t="s">
        <v>35</v>
      </c>
      <c r="C21" s="4" t="s">
        <v>302</v>
      </c>
      <c r="D21" s="5" t="s">
        <v>303</v>
      </c>
      <c r="E21" s="1" t="s">
        <v>170</v>
      </c>
      <c r="F21" s="6" t="s">
        <v>2</v>
      </c>
      <c r="G21" s="7">
        <v>170</v>
      </c>
      <c r="H21" s="8">
        <v>170</v>
      </c>
      <c r="I21" s="94">
        <f t="shared" si="0"/>
        <v>28900</v>
      </c>
    </row>
    <row r="22" spans="1:10" ht="21">
      <c r="A22" s="64">
        <f t="shared" si="1"/>
        <v>21</v>
      </c>
      <c r="B22" s="23" t="s">
        <v>37</v>
      </c>
      <c r="C22" s="4" t="s">
        <v>304</v>
      </c>
      <c r="D22" s="5" t="s">
        <v>305</v>
      </c>
      <c r="E22" s="1" t="s">
        <v>170</v>
      </c>
      <c r="F22" s="6" t="s">
        <v>2</v>
      </c>
      <c r="G22" s="7">
        <v>30</v>
      </c>
      <c r="H22" s="8">
        <v>2900</v>
      </c>
      <c r="I22" s="94">
        <f t="shared" si="0"/>
        <v>87000</v>
      </c>
    </row>
    <row r="23" spans="1:10" ht="39.75" customHeight="1">
      <c r="A23" s="64">
        <f t="shared" si="1"/>
        <v>22</v>
      </c>
      <c r="B23" s="23" t="s">
        <v>39</v>
      </c>
      <c r="C23" s="16" t="s">
        <v>306</v>
      </c>
      <c r="D23" s="25" t="s">
        <v>307</v>
      </c>
      <c r="E23" s="1" t="s">
        <v>170</v>
      </c>
      <c r="F23" s="26" t="s">
        <v>6</v>
      </c>
      <c r="G23" s="21">
        <v>100</v>
      </c>
      <c r="H23" s="8">
        <v>2500</v>
      </c>
      <c r="I23" s="94">
        <f t="shared" si="0"/>
        <v>250000</v>
      </c>
    </row>
    <row r="24" spans="1:10" ht="65.25" customHeight="1">
      <c r="A24" s="64">
        <f t="shared" si="1"/>
        <v>23</v>
      </c>
      <c r="B24" s="23" t="s">
        <v>40</v>
      </c>
      <c r="C24" s="27" t="s">
        <v>310</v>
      </c>
      <c r="D24" s="28" t="s">
        <v>311</v>
      </c>
      <c r="E24" s="1" t="s">
        <v>170</v>
      </c>
      <c r="F24" s="26" t="s">
        <v>6</v>
      </c>
      <c r="G24" s="21">
        <v>200</v>
      </c>
      <c r="H24" s="8">
        <v>3000</v>
      </c>
      <c r="I24" s="94">
        <f t="shared" si="0"/>
        <v>600000</v>
      </c>
    </row>
    <row r="25" spans="1:10" ht="33.75" customHeight="1">
      <c r="A25" s="64">
        <f>+A24+1</f>
        <v>24</v>
      </c>
      <c r="B25" s="2" t="s">
        <v>43</v>
      </c>
      <c r="C25" s="29" t="s">
        <v>312</v>
      </c>
      <c r="D25" s="30" t="s">
        <v>313</v>
      </c>
      <c r="E25" s="1" t="s">
        <v>170</v>
      </c>
      <c r="F25" s="20" t="s">
        <v>6</v>
      </c>
      <c r="G25" s="21">
        <v>100</v>
      </c>
      <c r="H25" s="88">
        <v>4000</v>
      </c>
      <c r="I25" s="94">
        <f t="shared" si="0"/>
        <v>400000</v>
      </c>
    </row>
    <row r="26" spans="1:10" ht="31.5">
      <c r="A26" s="64">
        <f t="shared" si="1"/>
        <v>25</v>
      </c>
      <c r="B26" s="3" t="s">
        <v>4</v>
      </c>
      <c r="C26" s="96" t="s">
        <v>314</v>
      </c>
      <c r="D26" s="97" t="s">
        <v>315</v>
      </c>
      <c r="E26" s="1" t="s">
        <v>170</v>
      </c>
      <c r="F26" s="6" t="s">
        <v>3</v>
      </c>
      <c r="G26" s="7">
        <v>60000</v>
      </c>
      <c r="H26" s="8">
        <v>25</v>
      </c>
      <c r="I26" s="94">
        <f t="shared" si="0"/>
        <v>1500000</v>
      </c>
    </row>
    <row r="27" spans="1:10" ht="31.5">
      <c r="A27" s="64">
        <f t="shared" si="1"/>
        <v>26</v>
      </c>
      <c r="B27" s="3" t="s">
        <v>46</v>
      </c>
      <c r="C27" s="96" t="s">
        <v>316</v>
      </c>
      <c r="D27" s="97" t="s">
        <v>317</v>
      </c>
      <c r="E27" s="1" t="s">
        <v>170</v>
      </c>
      <c r="F27" s="6" t="s">
        <v>3</v>
      </c>
      <c r="G27" s="7">
        <v>60000</v>
      </c>
      <c r="H27" s="8">
        <v>100</v>
      </c>
      <c r="I27" s="94">
        <f t="shared" si="0"/>
        <v>6000000</v>
      </c>
    </row>
    <row r="28" spans="1:10" ht="22.5">
      <c r="A28" s="64">
        <f t="shared" si="1"/>
        <v>27</v>
      </c>
      <c r="B28" s="31">
        <v>33611470</v>
      </c>
      <c r="C28" s="113" t="s">
        <v>318</v>
      </c>
      <c r="D28" s="33" t="s">
        <v>319</v>
      </c>
      <c r="E28" s="1" t="s">
        <v>170</v>
      </c>
      <c r="F28" s="34" t="s">
        <v>16</v>
      </c>
      <c r="G28" s="35">
        <v>2000</v>
      </c>
      <c r="H28" s="36">
        <v>87</v>
      </c>
      <c r="I28" s="94">
        <f t="shared" si="0"/>
        <v>174000</v>
      </c>
    </row>
    <row r="29" spans="1:10" ht="44.25" customHeight="1">
      <c r="A29" s="64">
        <f>+A28+1</f>
        <v>28</v>
      </c>
      <c r="B29" s="98" t="s">
        <v>49</v>
      </c>
      <c r="C29" s="4" t="s">
        <v>320</v>
      </c>
      <c r="D29" s="38" t="s">
        <v>330</v>
      </c>
      <c r="E29" s="1" t="s">
        <v>170</v>
      </c>
      <c r="F29" s="39" t="s">
        <v>6</v>
      </c>
      <c r="G29" s="40">
        <v>3000</v>
      </c>
      <c r="H29" s="41">
        <v>35</v>
      </c>
      <c r="I29" s="94">
        <f t="shared" si="0"/>
        <v>105000</v>
      </c>
    </row>
    <row r="30" spans="1:10" ht="44.25" customHeight="1">
      <c r="A30" s="64">
        <f t="shared" si="1"/>
        <v>29</v>
      </c>
      <c r="B30" s="98" t="s">
        <v>52</v>
      </c>
      <c r="C30" s="4" t="s">
        <v>321</v>
      </c>
      <c r="D30" s="38" t="s">
        <v>331</v>
      </c>
      <c r="E30" s="1" t="s">
        <v>170</v>
      </c>
      <c r="F30" s="39" t="s">
        <v>6</v>
      </c>
      <c r="G30" s="40">
        <v>300</v>
      </c>
      <c r="H30" s="41">
        <v>427</v>
      </c>
      <c r="I30" s="94">
        <f t="shared" si="0"/>
        <v>128100</v>
      </c>
    </row>
    <row r="31" spans="1:10">
      <c r="A31" s="64">
        <f t="shared" si="1"/>
        <v>30</v>
      </c>
      <c r="B31" s="98" t="s">
        <v>54</v>
      </c>
      <c r="C31" s="4" t="s">
        <v>322</v>
      </c>
      <c r="D31" s="38" t="s">
        <v>332</v>
      </c>
      <c r="E31" s="1" t="s">
        <v>170</v>
      </c>
      <c r="F31" s="39" t="s">
        <v>6</v>
      </c>
      <c r="G31" s="40">
        <v>200</v>
      </c>
      <c r="H31" s="41">
        <v>1200</v>
      </c>
      <c r="I31" s="94">
        <f t="shared" si="0"/>
        <v>240000</v>
      </c>
    </row>
    <row r="32" spans="1:10" ht="48" customHeight="1">
      <c r="A32" s="64">
        <f t="shared" si="1"/>
        <v>31</v>
      </c>
      <c r="B32" s="98" t="s">
        <v>60</v>
      </c>
      <c r="C32" s="4" t="s">
        <v>323</v>
      </c>
      <c r="D32" s="38" t="s">
        <v>333</v>
      </c>
      <c r="E32" s="1" t="s">
        <v>170</v>
      </c>
      <c r="F32" s="39" t="s">
        <v>6</v>
      </c>
      <c r="G32" s="40">
        <v>1000</v>
      </c>
      <c r="H32" s="41">
        <v>25</v>
      </c>
      <c r="I32" s="94">
        <f t="shared" si="0"/>
        <v>25000</v>
      </c>
    </row>
    <row r="33" spans="1:9" ht="48.75" customHeight="1">
      <c r="A33" s="64">
        <f t="shared" si="1"/>
        <v>32</v>
      </c>
      <c r="B33" s="98" t="s">
        <v>60</v>
      </c>
      <c r="C33" s="4" t="s">
        <v>323</v>
      </c>
      <c r="D33" s="38" t="s">
        <v>334</v>
      </c>
      <c r="E33" s="1" t="s">
        <v>170</v>
      </c>
      <c r="F33" s="39" t="s">
        <v>6</v>
      </c>
      <c r="G33" s="40">
        <v>2000</v>
      </c>
      <c r="H33" s="41">
        <v>25</v>
      </c>
      <c r="I33" s="94">
        <f t="shared" si="0"/>
        <v>50000</v>
      </c>
    </row>
    <row r="34" spans="1:9">
      <c r="A34" s="64">
        <f t="shared" si="1"/>
        <v>33</v>
      </c>
      <c r="B34" s="98" t="s">
        <v>57</v>
      </c>
      <c r="C34" s="4" t="s">
        <v>324</v>
      </c>
      <c r="D34" s="38" t="s">
        <v>335</v>
      </c>
      <c r="E34" s="1" t="s">
        <v>170</v>
      </c>
      <c r="F34" s="39" t="s">
        <v>6</v>
      </c>
      <c r="G34" s="40">
        <v>2500</v>
      </c>
      <c r="H34" s="41">
        <v>40</v>
      </c>
      <c r="I34" s="94">
        <f t="shared" si="0"/>
        <v>100000</v>
      </c>
    </row>
    <row r="35" spans="1:9">
      <c r="A35" s="64">
        <f t="shared" si="1"/>
        <v>34</v>
      </c>
      <c r="B35" s="98" t="s">
        <v>57</v>
      </c>
      <c r="C35" s="4" t="s">
        <v>324</v>
      </c>
      <c r="D35" s="38" t="s">
        <v>336</v>
      </c>
      <c r="E35" s="1" t="s">
        <v>170</v>
      </c>
      <c r="F35" s="39" t="s">
        <v>6</v>
      </c>
      <c r="G35" s="40">
        <v>1500</v>
      </c>
      <c r="H35" s="41">
        <v>42</v>
      </c>
      <c r="I35" s="94">
        <f t="shared" si="0"/>
        <v>63000</v>
      </c>
    </row>
    <row r="36" spans="1:9">
      <c r="A36" s="64">
        <f t="shared" si="1"/>
        <v>35</v>
      </c>
      <c r="B36" s="98" t="s">
        <v>57</v>
      </c>
      <c r="C36" s="4" t="s">
        <v>324</v>
      </c>
      <c r="D36" s="38" t="s">
        <v>337</v>
      </c>
      <c r="E36" s="1" t="s">
        <v>170</v>
      </c>
      <c r="F36" s="39" t="s">
        <v>6</v>
      </c>
      <c r="G36" s="40">
        <v>500</v>
      </c>
      <c r="H36" s="41">
        <v>69</v>
      </c>
      <c r="I36" s="94">
        <f t="shared" si="0"/>
        <v>34500</v>
      </c>
    </row>
    <row r="37" spans="1:9" ht="48" customHeight="1">
      <c r="A37" s="64">
        <f t="shared" si="1"/>
        <v>36</v>
      </c>
      <c r="B37" s="99">
        <v>33141211</v>
      </c>
      <c r="C37" s="29" t="s">
        <v>325</v>
      </c>
      <c r="D37" s="37" t="s">
        <v>338</v>
      </c>
      <c r="E37" s="1" t="s">
        <v>170</v>
      </c>
      <c r="F37" s="42" t="s">
        <v>6</v>
      </c>
      <c r="G37" s="43">
        <v>1</v>
      </c>
      <c r="H37" s="41">
        <v>150000</v>
      </c>
      <c r="I37" s="94">
        <f t="shared" si="0"/>
        <v>150000</v>
      </c>
    </row>
    <row r="38" spans="1:9" ht="36.75" customHeight="1">
      <c r="A38" s="64">
        <f t="shared" si="1"/>
        <v>37</v>
      </c>
      <c r="B38" s="44" t="s">
        <v>69</v>
      </c>
      <c r="C38" s="4" t="s">
        <v>326</v>
      </c>
      <c r="D38" s="45" t="s">
        <v>339</v>
      </c>
      <c r="E38" s="1" t="s">
        <v>170</v>
      </c>
      <c r="F38" s="46" t="s">
        <v>2</v>
      </c>
      <c r="G38" s="7">
        <v>2000</v>
      </c>
      <c r="H38" s="47">
        <v>74</v>
      </c>
      <c r="I38" s="94">
        <f t="shared" si="0"/>
        <v>148000</v>
      </c>
    </row>
    <row r="39" spans="1:9" ht="36.75" customHeight="1">
      <c r="A39" s="64">
        <f t="shared" si="1"/>
        <v>38</v>
      </c>
      <c r="B39" s="44" t="s">
        <v>71</v>
      </c>
      <c r="C39" s="4" t="s">
        <v>327</v>
      </c>
      <c r="D39" s="45" t="s">
        <v>340</v>
      </c>
      <c r="E39" s="1" t="s">
        <v>170</v>
      </c>
      <c r="F39" s="46" t="s">
        <v>2</v>
      </c>
      <c r="G39" s="7">
        <v>3000</v>
      </c>
      <c r="H39" s="47">
        <v>50</v>
      </c>
      <c r="I39" s="94">
        <f t="shared" si="0"/>
        <v>150000</v>
      </c>
    </row>
    <row r="40" spans="1:9" ht="36.75" customHeight="1">
      <c r="A40" s="64">
        <f t="shared" si="1"/>
        <v>39</v>
      </c>
      <c r="B40" s="44" t="s">
        <v>73</v>
      </c>
      <c r="C40" s="4" t="s">
        <v>328</v>
      </c>
      <c r="D40" s="45" t="s">
        <v>341</v>
      </c>
      <c r="E40" s="1" t="s">
        <v>170</v>
      </c>
      <c r="F40" s="46" t="s">
        <v>2</v>
      </c>
      <c r="G40" s="7">
        <v>1000</v>
      </c>
      <c r="H40" s="47">
        <v>37</v>
      </c>
      <c r="I40" s="94">
        <f t="shared" si="0"/>
        <v>37000</v>
      </c>
    </row>
    <row r="41" spans="1:9" ht="36.75" customHeight="1">
      <c r="A41" s="64">
        <f t="shared" si="1"/>
        <v>40</v>
      </c>
      <c r="B41" s="44" t="s">
        <v>75</v>
      </c>
      <c r="C41" s="4" t="s">
        <v>329</v>
      </c>
      <c r="D41" s="45" t="s">
        <v>342</v>
      </c>
      <c r="E41" s="1" t="s">
        <v>170</v>
      </c>
      <c r="F41" s="46" t="s">
        <v>2</v>
      </c>
      <c r="G41" s="7">
        <v>6000</v>
      </c>
      <c r="H41" s="47">
        <v>33</v>
      </c>
      <c r="I41" s="94">
        <f t="shared" si="0"/>
        <v>198000</v>
      </c>
    </row>
    <row r="42" spans="1:9" ht="36.75" customHeight="1">
      <c r="A42" s="64">
        <f t="shared" si="1"/>
        <v>41</v>
      </c>
      <c r="B42" s="44" t="s">
        <v>77</v>
      </c>
      <c r="C42" s="4" t="s">
        <v>355</v>
      </c>
      <c r="D42" s="45" t="s">
        <v>343</v>
      </c>
      <c r="E42" s="1" t="s">
        <v>170</v>
      </c>
      <c r="F42" s="46" t="s">
        <v>2</v>
      </c>
      <c r="G42" s="7">
        <v>6000</v>
      </c>
      <c r="H42" s="47">
        <v>30</v>
      </c>
      <c r="I42" s="94">
        <f t="shared" si="0"/>
        <v>180000</v>
      </c>
    </row>
    <row r="43" spans="1:9" ht="36.75" customHeight="1">
      <c r="A43" s="64">
        <f t="shared" si="1"/>
        <v>42</v>
      </c>
      <c r="B43" s="50" t="s">
        <v>81</v>
      </c>
      <c r="C43" s="51" t="s">
        <v>356</v>
      </c>
      <c r="D43" s="52" t="s">
        <v>344</v>
      </c>
      <c r="E43" s="1" t="s">
        <v>170</v>
      </c>
      <c r="F43" s="53" t="s">
        <v>3</v>
      </c>
      <c r="G43" s="7">
        <v>25000</v>
      </c>
      <c r="H43" s="47">
        <v>10</v>
      </c>
      <c r="I43" s="94">
        <f t="shared" si="0"/>
        <v>250000</v>
      </c>
    </row>
    <row r="44" spans="1:9" ht="31.5">
      <c r="A44" s="64">
        <f t="shared" si="1"/>
        <v>43</v>
      </c>
      <c r="B44" s="54" t="s">
        <v>79</v>
      </c>
      <c r="C44" s="4" t="s">
        <v>357</v>
      </c>
      <c r="D44" s="45" t="s">
        <v>345</v>
      </c>
      <c r="E44" s="1" t="s">
        <v>170</v>
      </c>
      <c r="F44" s="46" t="s">
        <v>2</v>
      </c>
      <c r="G44" s="7">
        <v>500</v>
      </c>
      <c r="H44" s="47">
        <v>110</v>
      </c>
      <c r="I44" s="94">
        <f t="shared" si="0"/>
        <v>55000</v>
      </c>
    </row>
    <row r="45" spans="1:9" ht="31.5">
      <c r="A45" s="64">
        <f t="shared" si="1"/>
        <v>44</v>
      </c>
      <c r="B45" s="23" t="s">
        <v>85</v>
      </c>
      <c r="C45" s="4" t="s">
        <v>358</v>
      </c>
      <c r="D45" s="5" t="s">
        <v>346</v>
      </c>
      <c r="E45" s="1" t="s">
        <v>170</v>
      </c>
      <c r="F45" s="6" t="s">
        <v>2</v>
      </c>
      <c r="G45" s="7">
        <v>200</v>
      </c>
      <c r="H45" s="8">
        <v>90</v>
      </c>
      <c r="I45" s="94">
        <f t="shared" si="0"/>
        <v>18000</v>
      </c>
    </row>
    <row r="46" spans="1:9" ht="22.5">
      <c r="A46" s="64">
        <f t="shared" si="1"/>
        <v>45</v>
      </c>
      <c r="B46" s="54" t="s">
        <v>87</v>
      </c>
      <c r="C46" s="55" t="s">
        <v>359</v>
      </c>
      <c r="D46" s="56" t="s">
        <v>347</v>
      </c>
      <c r="E46" s="1" t="s">
        <v>170</v>
      </c>
      <c r="F46" s="57" t="s">
        <v>3</v>
      </c>
      <c r="G46" s="21">
        <v>3000</v>
      </c>
      <c r="H46" s="47">
        <v>10</v>
      </c>
      <c r="I46" s="94">
        <f t="shared" si="0"/>
        <v>30000</v>
      </c>
    </row>
    <row r="47" spans="1:9" ht="21">
      <c r="A47" s="64">
        <f t="shared" si="1"/>
        <v>46</v>
      </c>
      <c r="B47" s="44" t="s">
        <v>90</v>
      </c>
      <c r="C47" s="58" t="s">
        <v>360</v>
      </c>
      <c r="D47" s="100" t="s">
        <v>348</v>
      </c>
      <c r="E47" s="1" t="s">
        <v>170</v>
      </c>
      <c r="F47" s="46" t="s">
        <v>2</v>
      </c>
      <c r="G47" s="7">
        <v>100</v>
      </c>
      <c r="H47" s="47">
        <v>200</v>
      </c>
      <c r="I47" s="94">
        <f t="shared" si="0"/>
        <v>20000</v>
      </c>
    </row>
    <row r="48" spans="1:9" ht="31.5">
      <c r="A48" s="64">
        <f t="shared" si="1"/>
        <v>47</v>
      </c>
      <c r="B48" s="54" t="s">
        <v>92</v>
      </c>
      <c r="C48" s="96" t="s">
        <v>361</v>
      </c>
      <c r="D48" s="100" t="s">
        <v>349</v>
      </c>
      <c r="E48" s="1" t="s">
        <v>170</v>
      </c>
      <c r="F48" s="46" t="s">
        <v>2</v>
      </c>
      <c r="G48" s="7">
        <v>200</v>
      </c>
      <c r="H48" s="47">
        <v>188</v>
      </c>
      <c r="I48" s="94">
        <f t="shared" si="0"/>
        <v>37600</v>
      </c>
    </row>
    <row r="49" spans="1:9" ht="31.5">
      <c r="A49" s="64">
        <f t="shared" si="1"/>
        <v>48</v>
      </c>
      <c r="B49" s="54" t="s">
        <v>95</v>
      </c>
      <c r="C49" s="96" t="s">
        <v>362</v>
      </c>
      <c r="D49" s="100" t="s">
        <v>350</v>
      </c>
      <c r="E49" s="1" t="s">
        <v>170</v>
      </c>
      <c r="F49" s="46" t="s">
        <v>3</v>
      </c>
      <c r="G49" s="7">
        <v>6000</v>
      </c>
      <c r="H49" s="47">
        <v>30</v>
      </c>
      <c r="I49" s="94">
        <f t="shared" si="0"/>
        <v>180000</v>
      </c>
    </row>
    <row r="50" spans="1:9" ht="21">
      <c r="A50" s="64">
        <f t="shared" si="1"/>
        <v>49</v>
      </c>
      <c r="B50" s="101" t="s">
        <v>98</v>
      </c>
      <c r="C50" s="102" t="s">
        <v>354</v>
      </c>
      <c r="D50" s="103" t="s">
        <v>351</v>
      </c>
      <c r="E50" s="1" t="s">
        <v>170</v>
      </c>
      <c r="F50" s="48" t="s">
        <v>6</v>
      </c>
      <c r="G50" s="13">
        <v>200</v>
      </c>
      <c r="H50" s="49">
        <v>1000</v>
      </c>
      <c r="I50" s="94">
        <f t="shared" si="0"/>
        <v>200000</v>
      </c>
    </row>
    <row r="51" spans="1:9" ht="22.5" customHeight="1">
      <c r="A51" s="64">
        <f t="shared" si="1"/>
        <v>50</v>
      </c>
      <c r="B51" s="59">
        <v>33691212</v>
      </c>
      <c r="C51" s="60" t="s">
        <v>353</v>
      </c>
      <c r="D51" s="61" t="s">
        <v>352</v>
      </c>
      <c r="E51" s="1" t="s">
        <v>170</v>
      </c>
      <c r="F51" s="53" t="s">
        <v>3</v>
      </c>
      <c r="G51" s="62">
        <v>6000</v>
      </c>
      <c r="H51" s="63">
        <v>160</v>
      </c>
      <c r="I51" s="94">
        <f t="shared" si="0"/>
        <v>960000</v>
      </c>
    </row>
    <row r="52" spans="1:9" ht="31.5">
      <c r="A52" s="64">
        <f t="shared" si="1"/>
        <v>51</v>
      </c>
      <c r="B52" s="44" t="s">
        <v>21</v>
      </c>
      <c r="C52" s="96" t="s">
        <v>281</v>
      </c>
      <c r="D52" s="100" t="s">
        <v>363</v>
      </c>
      <c r="E52" s="1" t="s">
        <v>170</v>
      </c>
      <c r="F52" s="46" t="s">
        <v>2</v>
      </c>
      <c r="G52" s="7">
        <v>1500</v>
      </c>
      <c r="H52" s="47">
        <v>33</v>
      </c>
      <c r="I52" s="94">
        <f t="shared" si="0"/>
        <v>49500</v>
      </c>
    </row>
    <row r="53" spans="1:9" ht="31.5">
      <c r="A53" s="64">
        <f t="shared" si="1"/>
        <v>52</v>
      </c>
      <c r="B53" s="44" t="s">
        <v>97</v>
      </c>
      <c r="C53" s="96" t="s">
        <v>373</v>
      </c>
      <c r="D53" s="100" t="s">
        <v>364</v>
      </c>
      <c r="E53" s="1" t="s">
        <v>170</v>
      </c>
      <c r="F53" s="46" t="s">
        <v>2</v>
      </c>
      <c r="G53" s="7">
        <v>400</v>
      </c>
      <c r="H53" s="47">
        <v>110</v>
      </c>
      <c r="I53" s="94">
        <f t="shared" si="0"/>
        <v>44000</v>
      </c>
    </row>
    <row r="54" spans="1:9" ht="15">
      <c r="A54" s="64">
        <f t="shared" si="1"/>
        <v>53</v>
      </c>
      <c r="B54" s="101" t="s">
        <v>37</v>
      </c>
      <c r="C54" s="102" t="s">
        <v>374</v>
      </c>
      <c r="D54" s="103" t="s">
        <v>365</v>
      </c>
      <c r="E54" s="1" t="s">
        <v>170</v>
      </c>
      <c r="F54" s="48" t="s">
        <v>6</v>
      </c>
      <c r="G54" s="13">
        <v>60</v>
      </c>
      <c r="H54" s="49">
        <v>110</v>
      </c>
      <c r="I54" s="94">
        <f t="shared" si="0"/>
        <v>6600</v>
      </c>
    </row>
    <row r="55" spans="1:9" ht="31.5">
      <c r="A55" s="64">
        <f t="shared" si="1"/>
        <v>54</v>
      </c>
      <c r="B55" s="54" t="s">
        <v>105</v>
      </c>
      <c r="C55" s="96" t="s">
        <v>375</v>
      </c>
      <c r="D55" s="100" t="s">
        <v>366</v>
      </c>
      <c r="E55" s="1" t="s">
        <v>170</v>
      </c>
      <c r="F55" s="46" t="s">
        <v>2</v>
      </c>
      <c r="G55" s="7">
        <v>200</v>
      </c>
      <c r="H55" s="47">
        <v>47</v>
      </c>
      <c r="I55" s="94">
        <f t="shared" si="0"/>
        <v>9400</v>
      </c>
    </row>
    <row r="56" spans="1:9" ht="21">
      <c r="A56" s="64">
        <f t="shared" si="1"/>
        <v>55</v>
      </c>
      <c r="B56" s="54" t="s">
        <v>83</v>
      </c>
      <c r="C56" s="96" t="s">
        <v>376</v>
      </c>
      <c r="D56" s="100" t="s">
        <v>367</v>
      </c>
      <c r="E56" s="1" t="s">
        <v>170</v>
      </c>
      <c r="F56" s="46" t="s">
        <v>3</v>
      </c>
      <c r="G56" s="7">
        <v>2000</v>
      </c>
      <c r="H56" s="47">
        <v>55</v>
      </c>
      <c r="I56" s="94">
        <f t="shared" si="0"/>
        <v>110000</v>
      </c>
    </row>
    <row r="57" spans="1:9" ht="31.5">
      <c r="A57" s="64">
        <f t="shared" si="1"/>
        <v>56</v>
      </c>
      <c r="B57" s="54" t="s">
        <v>68</v>
      </c>
      <c r="C57" s="96" t="s">
        <v>377</v>
      </c>
      <c r="D57" s="100" t="s">
        <v>340</v>
      </c>
      <c r="E57" s="1" t="s">
        <v>170</v>
      </c>
      <c r="F57" s="46" t="s">
        <v>2</v>
      </c>
      <c r="G57" s="7">
        <v>100</v>
      </c>
      <c r="H57" s="47">
        <v>70</v>
      </c>
      <c r="I57" s="94">
        <f t="shared" si="0"/>
        <v>7000</v>
      </c>
    </row>
    <row r="58" spans="1:9" ht="21">
      <c r="A58" s="64">
        <f t="shared" si="1"/>
        <v>57</v>
      </c>
      <c r="B58" s="54" t="s">
        <v>108</v>
      </c>
      <c r="C58" s="96" t="s">
        <v>378</v>
      </c>
      <c r="D58" s="100" t="s">
        <v>368</v>
      </c>
      <c r="E58" s="1" t="s">
        <v>170</v>
      </c>
      <c r="F58" s="46" t="s">
        <v>2</v>
      </c>
      <c r="G58" s="7">
        <v>50</v>
      </c>
      <c r="H58" s="47">
        <v>300</v>
      </c>
      <c r="I58" s="94">
        <f t="shared" si="0"/>
        <v>15000</v>
      </c>
    </row>
    <row r="59" spans="1:9" ht="31.5">
      <c r="A59" s="64">
        <f t="shared" si="1"/>
        <v>58</v>
      </c>
      <c r="B59" s="24" t="s">
        <v>37</v>
      </c>
      <c r="C59" s="10" t="s">
        <v>379</v>
      </c>
      <c r="D59" s="11" t="s">
        <v>369</v>
      </c>
      <c r="E59" s="1" t="s">
        <v>170</v>
      </c>
      <c r="F59" s="12" t="s">
        <v>2</v>
      </c>
      <c r="G59" s="13">
        <v>100</v>
      </c>
      <c r="H59" s="14">
        <v>1300</v>
      </c>
      <c r="I59" s="94">
        <f t="shared" si="0"/>
        <v>130000</v>
      </c>
    </row>
    <row r="60" spans="1:9" ht="15">
      <c r="A60" s="64">
        <f t="shared" si="1"/>
        <v>59</v>
      </c>
      <c r="B60" s="23" t="s">
        <v>111</v>
      </c>
      <c r="C60" s="104" t="s">
        <v>380</v>
      </c>
      <c r="D60" s="105" t="s">
        <v>370</v>
      </c>
      <c r="E60" s="1" t="s">
        <v>170</v>
      </c>
      <c r="F60" s="19" t="s">
        <v>6</v>
      </c>
      <c r="G60" s="7">
        <v>100</v>
      </c>
      <c r="H60" s="8">
        <v>500</v>
      </c>
      <c r="I60" s="94">
        <f t="shared" si="0"/>
        <v>50000</v>
      </c>
    </row>
    <row r="61" spans="1:9" ht="33" customHeight="1">
      <c r="A61" s="64">
        <f t="shared" si="1"/>
        <v>60</v>
      </c>
      <c r="B61" s="106" t="s">
        <v>114</v>
      </c>
      <c r="C61" s="4" t="s">
        <v>381</v>
      </c>
      <c r="D61" s="107" t="s">
        <v>371</v>
      </c>
      <c r="E61" s="1" t="s">
        <v>170</v>
      </c>
      <c r="F61" s="108" t="s">
        <v>6</v>
      </c>
      <c r="G61" s="40">
        <v>1000</v>
      </c>
      <c r="H61" s="109">
        <v>100</v>
      </c>
      <c r="I61" s="94">
        <f t="shared" si="0"/>
        <v>100000</v>
      </c>
    </row>
    <row r="62" spans="1:9">
      <c r="A62" s="64">
        <f t="shared" si="1"/>
        <v>61</v>
      </c>
      <c r="B62" s="64">
        <v>33141211</v>
      </c>
      <c r="C62" s="65" t="s">
        <v>372</v>
      </c>
      <c r="D62" s="115" t="s">
        <v>372</v>
      </c>
      <c r="E62" s="1" t="s">
        <v>170</v>
      </c>
      <c r="F62" s="64" t="s">
        <v>6</v>
      </c>
      <c r="G62" s="7">
        <v>20</v>
      </c>
      <c r="H62" s="73">
        <v>4000</v>
      </c>
      <c r="I62" s="94">
        <f t="shared" si="0"/>
        <v>80000</v>
      </c>
    </row>
    <row r="63" spans="1:9" ht="62.25" customHeight="1">
      <c r="A63" s="64">
        <f t="shared" si="1"/>
        <v>62</v>
      </c>
      <c r="B63" s="64">
        <v>33141212</v>
      </c>
      <c r="C63" s="65" t="s">
        <v>382</v>
      </c>
      <c r="D63" s="114" t="s">
        <v>401</v>
      </c>
      <c r="E63" s="1" t="s">
        <v>170</v>
      </c>
      <c r="F63" s="64" t="s">
        <v>6</v>
      </c>
      <c r="G63" s="7">
        <v>1000</v>
      </c>
      <c r="H63" s="73">
        <v>100</v>
      </c>
      <c r="I63" s="94">
        <f t="shared" si="0"/>
        <v>100000</v>
      </c>
    </row>
    <row r="64" spans="1:9" ht="46.5" customHeight="1">
      <c r="A64" s="64">
        <f t="shared" si="1"/>
        <v>63</v>
      </c>
      <c r="B64" s="64">
        <v>33651141</v>
      </c>
      <c r="C64" s="65" t="s">
        <v>383</v>
      </c>
      <c r="D64" s="114" t="s">
        <v>400</v>
      </c>
      <c r="E64" s="1" t="s">
        <v>170</v>
      </c>
      <c r="F64" s="64" t="s">
        <v>2</v>
      </c>
      <c r="G64" s="7">
        <v>100</v>
      </c>
      <c r="H64" s="73">
        <v>1500</v>
      </c>
      <c r="I64" s="94">
        <f t="shared" si="0"/>
        <v>150000</v>
      </c>
    </row>
    <row r="65" spans="1:9" ht="45" customHeight="1">
      <c r="A65" s="64">
        <f t="shared" si="1"/>
        <v>64</v>
      </c>
      <c r="B65" s="64">
        <v>33631230</v>
      </c>
      <c r="C65" s="65" t="s">
        <v>384</v>
      </c>
      <c r="D65" s="114" t="s">
        <v>399</v>
      </c>
      <c r="E65" s="1" t="s">
        <v>170</v>
      </c>
      <c r="F65" s="64" t="s">
        <v>6</v>
      </c>
      <c r="G65" s="7">
        <v>100</v>
      </c>
      <c r="H65" s="73">
        <v>2000</v>
      </c>
      <c r="I65" s="94">
        <f t="shared" si="0"/>
        <v>200000</v>
      </c>
    </row>
    <row r="66" spans="1:9" ht="43.5" customHeight="1">
      <c r="A66" s="64">
        <f t="shared" si="1"/>
        <v>65</v>
      </c>
      <c r="B66" s="64">
        <v>33631491</v>
      </c>
      <c r="C66" s="65" t="s">
        <v>385</v>
      </c>
      <c r="D66" s="114" t="s">
        <v>398</v>
      </c>
      <c r="E66" s="1" t="s">
        <v>170</v>
      </c>
      <c r="F66" s="64" t="s">
        <v>174</v>
      </c>
      <c r="G66" s="7">
        <v>10000</v>
      </c>
      <c r="H66" s="73">
        <v>70</v>
      </c>
      <c r="I66" s="94">
        <f t="shared" si="0"/>
        <v>700000</v>
      </c>
    </row>
    <row r="67" spans="1:9" ht="30.75">
      <c r="A67" s="64">
        <f t="shared" si="1"/>
        <v>66</v>
      </c>
      <c r="B67" s="64">
        <v>33671116</v>
      </c>
      <c r="C67" s="65" t="s">
        <v>386</v>
      </c>
      <c r="D67" s="114" t="s">
        <v>397</v>
      </c>
      <c r="E67" s="1" t="s">
        <v>170</v>
      </c>
      <c r="F67" s="64"/>
      <c r="G67" s="7">
        <v>300</v>
      </c>
      <c r="H67" s="73">
        <v>600</v>
      </c>
      <c r="I67" s="94">
        <f t="shared" si="0"/>
        <v>180000</v>
      </c>
    </row>
    <row r="68" spans="1:9" ht="23.25">
      <c r="A68" s="64">
        <f t="shared" ref="A68:A81" si="2">+A67+1</f>
        <v>67</v>
      </c>
      <c r="B68" s="64">
        <v>33621460</v>
      </c>
      <c r="C68" s="65" t="s">
        <v>387</v>
      </c>
      <c r="D68" s="114" t="s">
        <v>396</v>
      </c>
      <c r="E68" s="1" t="s">
        <v>170</v>
      </c>
      <c r="F68" s="64" t="s">
        <v>174</v>
      </c>
      <c r="G68" s="7">
        <v>30000</v>
      </c>
      <c r="H68" s="73">
        <v>100</v>
      </c>
      <c r="I68" s="94">
        <f t="shared" ref="I68:I82" si="3">+G68*H68</f>
        <v>3000000</v>
      </c>
    </row>
    <row r="69" spans="1:9" ht="45.75">
      <c r="A69" s="64">
        <f t="shared" si="2"/>
        <v>68</v>
      </c>
      <c r="B69" s="64">
        <v>33621720</v>
      </c>
      <c r="C69" s="65" t="s">
        <v>388</v>
      </c>
      <c r="D69" s="114" t="s">
        <v>395</v>
      </c>
      <c r="E69" s="1" t="s">
        <v>170</v>
      </c>
      <c r="F69" s="64" t="s">
        <v>6</v>
      </c>
      <c r="G69" s="7">
        <v>30000</v>
      </c>
      <c r="H69" s="73">
        <v>150</v>
      </c>
      <c r="I69" s="94">
        <f t="shared" si="3"/>
        <v>4500000</v>
      </c>
    </row>
    <row r="70" spans="1:9" ht="30.75">
      <c r="A70" s="64">
        <f t="shared" si="2"/>
        <v>69</v>
      </c>
      <c r="B70" s="64">
        <v>33651111</v>
      </c>
      <c r="C70" s="65" t="s">
        <v>389</v>
      </c>
      <c r="D70" s="114" t="s">
        <v>394</v>
      </c>
      <c r="E70" s="1" t="s">
        <v>170</v>
      </c>
      <c r="F70" s="64" t="s">
        <v>6</v>
      </c>
      <c r="G70" s="7">
        <v>6000</v>
      </c>
      <c r="H70" s="73">
        <v>80</v>
      </c>
      <c r="I70" s="94">
        <f t="shared" si="3"/>
        <v>480000</v>
      </c>
    </row>
    <row r="71" spans="1:9" ht="30.75">
      <c r="A71" s="64">
        <f t="shared" si="2"/>
        <v>70</v>
      </c>
      <c r="B71" s="64">
        <v>33611170</v>
      </c>
      <c r="C71" s="65" t="s">
        <v>390</v>
      </c>
      <c r="D71" s="114" t="s">
        <v>393</v>
      </c>
      <c r="E71" s="1" t="s">
        <v>170</v>
      </c>
      <c r="F71" s="64" t="s">
        <v>6</v>
      </c>
      <c r="G71" s="7">
        <v>10000</v>
      </c>
      <c r="H71" s="73">
        <v>26</v>
      </c>
      <c r="I71" s="94">
        <f t="shared" si="3"/>
        <v>260000</v>
      </c>
    </row>
    <row r="72" spans="1:9" ht="23.25">
      <c r="A72" s="64">
        <f t="shared" si="2"/>
        <v>71</v>
      </c>
      <c r="B72" s="64">
        <v>33671114</v>
      </c>
      <c r="C72" s="65" t="s">
        <v>391</v>
      </c>
      <c r="D72" s="114" t="s">
        <v>392</v>
      </c>
      <c r="E72" s="1" t="s">
        <v>170</v>
      </c>
      <c r="F72" s="64" t="s">
        <v>6</v>
      </c>
      <c r="G72" s="7">
        <v>6000</v>
      </c>
      <c r="H72" s="73">
        <v>10</v>
      </c>
      <c r="I72" s="94">
        <f t="shared" si="3"/>
        <v>60000</v>
      </c>
    </row>
    <row r="73" spans="1:9" ht="30">
      <c r="A73" s="64">
        <f t="shared" si="2"/>
        <v>72</v>
      </c>
      <c r="B73" s="64">
        <v>33631300</v>
      </c>
      <c r="C73" s="65" t="s">
        <v>402</v>
      </c>
      <c r="D73" s="68" t="s">
        <v>410</v>
      </c>
      <c r="E73" s="1" t="s">
        <v>170</v>
      </c>
      <c r="F73" s="64" t="s">
        <v>6</v>
      </c>
      <c r="G73" s="7">
        <v>10000</v>
      </c>
      <c r="H73" s="73">
        <v>90</v>
      </c>
      <c r="I73" s="94">
        <f t="shared" si="3"/>
        <v>900000</v>
      </c>
    </row>
    <row r="74" spans="1:9" ht="31.5" customHeight="1">
      <c r="A74" s="64">
        <f t="shared" si="2"/>
        <v>73</v>
      </c>
      <c r="B74" s="64">
        <v>33661155</v>
      </c>
      <c r="C74" s="65" t="s">
        <v>403</v>
      </c>
      <c r="D74" s="68" t="s">
        <v>411</v>
      </c>
      <c r="E74" s="1" t="s">
        <v>170</v>
      </c>
      <c r="F74" s="64" t="s">
        <v>6</v>
      </c>
      <c r="G74" s="73">
        <v>20</v>
      </c>
      <c r="H74" s="73">
        <v>1500</v>
      </c>
      <c r="I74" s="94">
        <f t="shared" si="3"/>
        <v>30000</v>
      </c>
    </row>
    <row r="75" spans="1:9" ht="81" customHeight="1">
      <c r="A75" s="64">
        <f t="shared" si="2"/>
        <v>74</v>
      </c>
      <c r="B75" s="64">
        <v>33141212</v>
      </c>
      <c r="C75" s="29" t="s">
        <v>404</v>
      </c>
      <c r="D75" s="116" t="s">
        <v>412</v>
      </c>
      <c r="E75" s="1" t="s">
        <v>170</v>
      </c>
      <c r="F75" s="64" t="s">
        <v>6</v>
      </c>
      <c r="G75" s="7">
        <v>20</v>
      </c>
      <c r="H75" s="73">
        <v>4000</v>
      </c>
      <c r="I75" s="94">
        <f t="shared" si="3"/>
        <v>80000</v>
      </c>
    </row>
    <row r="76" spans="1:9" ht="18" customHeight="1">
      <c r="A76" s="64">
        <f t="shared" si="2"/>
        <v>75</v>
      </c>
      <c r="B76" s="64">
        <v>33141212</v>
      </c>
      <c r="C76" s="71" t="s">
        <v>487</v>
      </c>
      <c r="D76" s="116" t="s">
        <v>413</v>
      </c>
      <c r="E76" s="1" t="s">
        <v>170</v>
      </c>
      <c r="F76" s="64" t="s">
        <v>6</v>
      </c>
      <c r="G76" s="7">
        <v>100</v>
      </c>
      <c r="H76" s="73">
        <v>7000</v>
      </c>
      <c r="I76" s="94">
        <f t="shared" si="3"/>
        <v>700000</v>
      </c>
    </row>
    <row r="77" spans="1:9" ht="51.75" customHeight="1">
      <c r="A77" s="64">
        <f t="shared" si="2"/>
        <v>76</v>
      </c>
      <c r="B77" s="64">
        <v>33121160</v>
      </c>
      <c r="C77" s="71" t="s">
        <v>405</v>
      </c>
      <c r="D77" s="116" t="s">
        <v>414</v>
      </c>
      <c r="E77" s="1" t="s">
        <v>170</v>
      </c>
      <c r="F77" s="64" t="s">
        <v>6</v>
      </c>
      <c r="G77" s="7">
        <v>50</v>
      </c>
      <c r="H77" s="73">
        <v>6500</v>
      </c>
      <c r="I77" s="94">
        <f t="shared" si="3"/>
        <v>325000</v>
      </c>
    </row>
    <row r="78" spans="1:9" ht="18" customHeight="1">
      <c r="A78" s="64">
        <f t="shared" si="2"/>
        <v>77</v>
      </c>
      <c r="B78" s="64">
        <v>33121160</v>
      </c>
      <c r="C78" s="110" t="s">
        <v>406</v>
      </c>
      <c r="D78" s="116" t="s">
        <v>415</v>
      </c>
      <c r="E78" s="1" t="s">
        <v>170</v>
      </c>
      <c r="F78" s="64" t="s">
        <v>6</v>
      </c>
      <c r="G78" s="7">
        <v>30</v>
      </c>
      <c r="H78" s="73">
        <v>6500</v>
      </c>
      <c r="I78" s="94">
        <f t="shared" si="3"/>
        <v>195000</v>
      </c>
    </row>
    <row r="79" spans="1:9" ht="18" customHeight="1">
      <c r="A79" s="64">
        <f t="shared" si="2"/>
        <v>78</v>
      </c>
      <c r="B79" s="64">
        <v>33121160</v>
      </c>
      <c r="C79" s="110" t="s">
        <v>407</v>
      </c>
      <c r="D79" s="116" t="s">
        <v>416</v>
      </c>
      <c r="E79" s="1" t="s">
        <v>170</v>
      </c>
      <c r="F79" s="64" t="s">
        <v>6</v>
      </c>
      <c r="G79" s="7">
        <v>30</v>
      </c>
      <c r="H79" s="73">
        <v>6500</v>
      </c>
      <c r="I79" s="94">
        <f t="shared" si="3"/>
        <v>195000</v>
      </c>
    </row>
    <row r="80" spans="1:9" ht="18" customHeight="1">
      <c r="A80" s="64">
        <f t="shared" si="2"/>
        <v>79</v>
      </c>
      <c r="B80" s="64">
        <v>33121160</v>
      </c>
      <c r="C80" s="110" t="s">
        <v>408</v>
      </c>
      <c r="D80" s="116" t="s">
        <v>417</v>
      </c>
      <c r="E80" s="1" t="s">
        <v>170</v>
      </c>
      <c r="F80" s="64" t="s">
        <v>6</v>
      </c>
      <c r="G80" s="7">
        <v>30</v>
      </c>
      <c r="H80" s="73">
        <v>3500</v>
      </c>
      <c r="I80" s="94">
        <f t="shared" si="3"/>
        <v>105000</v>
      </c>
    </row>
    <row r="81" spans="1:9" ht="18" customHeight="1">
      <c r="A81" s="64">
        <f t="shared" si="2"/>
        <v>80</v>
      </c>
      <c r="B81" s="64">
        <v>33121160</v>
      </c>
      <c r="C81" s="112" t="s">
        <v>409</v>
      </c>
      <c r="D81" s="117" t="s">
        <v>418</v>
      </c>
      <c r="E81" s="1" t="s">
        <v>170</v>
      </c>
      <c r="F81" s="64" t="s">
        <v>6</v>
      </c>
      <c r="G81" s="7">
        <v>30</v>
      </c>
      <c r="H81" s="73">
        <v>6500</v>
      </c>
      <c r="I81" s="94">
        <f t="shared" si="3"/>
        <v>195000</v>
      </c>
    </row>
    <row r="82" spans="1:9" ht="243.75" customHeight="1">
      <c r="A82" s="64">
        <v>81</v>
      </c>
      <c r="B82" s="64">
        <v>33731120</v>
      </c>
      <c r="C82" s="92" t="s">
        <v>482</v>
      </c>
      <c r="D82" s="93" t="s">
        <v>419</v>
      </c>
      <c r="E82" s="1" t="s">
        <v>170</v>
      </c>
      <c r="F82" s="73" t="s">
        <v>6</v>
      </c>
      <c r="G82" s="7">
        <v>20</v>
      </c>
      <c r="H82" s="73">
        <v>30000</v>
      </c>
      <c r="I82" s="94">
        <f t="shared" si="3"/>
        <v>600000</v>
      </c>
    </row>
    <row r="83" spans="1:9" ht="18" customHeight="1">
      <c r="A83" s="137">
        <v>82</v>
      </c>
      <c r="B83" s="137">
        <v>33731120</v>
      </c>
      <c r="C83" s="128" t="s">
        <v>483</v>
      </c>
      <c r="D83" s="75" t="s">
        <v>420</v>
      </c>
      <c r="E83" s="138" t="s">
        <v>170</v>
      </c>
      <c r="F83" s="145" t="s">
        <v>6</v>
      </c>
      <c r="G83" s="145">
        <v>200</v>
      </c>
      <c r="H83" s="145">
        <v>35000</v>
      </c>
      <c r="I83" s="148">
        <f>+G83*H83</f>
        <v>7000000</v>
      </c>
    </row>
    <row r="84" spans="1:9" ht="18" customHeight="1">
      <c r="A84" s="137"/>
      <c r="B84" s="137"/>
      <c r="C84" s="129"/>
      <c r="D84" s="76" t="s">
        <v>421</v>
      </c>
      <c r="E84" s="139"/>
      <c r="F84" s="144"/>
      <c r="G84" s="144"/>
      <c r="H84" s="144"/>
      <c r="I84" s="147"/>
    </row>
    <row r="85" spans="1:9" ht="18" customHeight="1">
      <c r="A85" s="137"/>
      <c r="B85" s="137"/>
      <c r="C85" s="129"/>
      <c r="D85" s="76" t="s">
        <v>422</v>
      </c>
      <c r="E85" s="139"/>
      <c r="F85" s="144"/>
      <c r="G85" s="144"/>
      <c r="H85" s="144"/>
      <c r="I85" s="147"/>
    </row>
    <row r="86" spans="1:9" ht="18" customHeight="1">
      <c r="A86" s="137"/>
      <c r="B86" s="137"/>
      <c r="C86" s="129"/>
      <c r="D86" s="76" t="s">
        <v>423</v>
      </c>
      <c r="E86" s="139"/>
      <c r="F86" s="144"/>
      <c r="G86" s="144"/>
      <c r="H86" s="144"/>
      <c r="I86" s="147"/>
    </row>
    <row r="87" spans="1:9" ht="18" customHeight="1">
      <c r="A87" s="137"/>
      <c r="B87" s="137"/>
      <c r="C87" s="129"/>
      <c r="D87" s="76" t="s">
        <v>424</v>
      </c>
      <c r="E87" s="139"/>
      <c r="F87" s="144"/>
      <c r="G87" s="144"/>
      <c r="H87" s="144"/>
      <c r="I87" s="147"/>
    </row>
    <row r="88" spans="1:9" ht="15">
      <c r="A88" s="137"/>
      <c r="B88" s="137"/>
      <c r="C88" s="129"/>
      <c r="D88" s="76" t="s">
        <v>425</v>
      </c>
      <c r="E88" s="139"/>
      <c r="F88" s="144"/>
      <c r="G88" s="144"/>
      <c r="H88" s="144"/>
      <c r="I88" s="147"/>
    </row>
    <row r="89" spans="1:9" ht="15">
      <c r="A89" s="137"/>
      <c r="B89" s="137"/>
      <c r="C89" s="129"/>
      <c r="D89" s="77" t="s">
        <v>426</v>
      </c>
      <c r="E89" s="139"/>
      <c r="F89" s="144"/>
      <c r="G89" s="144"/>
      <c r="H89" s="144"/>
      <c r="I89" s="147"/>
    </row>
    <row r="90" spans="1:9" ht="15">
      <c r="A90" s="137"/>
      <c r="B90" s="137"/>
      <c r="C90" s="129"/>
      <c r="D90" s="76" t="s">
        <v>427</v>
      </c>
      <c r="E90" s="139"/>
      <c r="F90" s="144"/>
      <c r="G90" s="144"/>
      <c r="H90" s="144"/>
      <c r="I90" s="147"/>
    </row>
    <row r="91" spans="1:9" ht="15">
      <c r="A91" s="137"/>
      <c r="B91" s="137"/>
      <c r="C91" s="129"/>
      <c r="D91" s="76" t="s">
        <v>428</v>
      </c>
      <c r="E91" s="139"/>
      <c r="F91" s="144"/>
      <c r="G91" s="144"/>
      <c r="H91" s="144"/>
      <c r="I91" s="147"/>
    </row>
    <row r="92" spans="1:9" ht="15">
      <c r="A92" s="137"/>
      <c r="B92" s="137"/>
      <c r="C92" s="129"/>
      <c r="D92" s="76" t="s">
        <v>429</v>
      </c>
      <c r="E92" s="139"/>
      <c r="F92" s="144"/>
      <c r="G92" s="144"/>
      <c r="H92" s="144"/>
      <c r="I92" s="147"/>
    </row>
    <row r="93" spans="1:9" ht="15">
      <c r="A93" s="137"/>
      <c r="B93" s="137"/>
      <c r="C93" s="129"/>
      <c r="D93" s="77" t="s">
        <v>430</v>
      </c>
      <c r="E93" s="139"/>
      <c r="F93" s="144"/>
      <c r="G93" s="144"/>
      <c r="H93" s="144"/>
      <c r="I93" s="147"/>
    </row>
    <row r="94" spans="1:9" ht="15">
      <c r="A94" s="137"/>
      <c r="B94" s="137"/>
      <c r="C94" s="129"/>
      <c r="D94" s="76" t="s">
        <v>431</v>
      </c>
      <c r="E94" s="139"/>
      <c r="F94" s="144"/>
      <c r="G94" s="144"/>
      <c r="H94" s="144"/>
      <c r="I94" s="147"/>
    </row>
    <row r="95" spans="1:9" ht="15">
      <c r="A95" s="137"/>
      <c r="B95" s="137"/>
      <c r="C95" s="129"/>
      <c r="D95" s="76" t="s">
        <v>432</v>
      </c>
      <c r="E95" s="139"/>
      <c r="F95" s="144"/>
      <c r="G95" s="144"/>
      <c r="H95" s="144"/>
      <c r="I95" s="147"/>
    </row>
    <row r="96" spans="1:9" ht="15">
      <c r="A96" s="137"/>
      <c r="B96" s="137"/>
      <c r="C96" s="129"/>
      <c r="D96" s="76" t="s">
        <v>433</v>
      </c>
      <c r="E96" s="139"/>
      <c r="F96" s="144"/>
      <c r="G96" s="144"/>
      <c r="H96" s="144"/>
      <c r="I96" s="147"/>
    </row>
    <row r="97" spans="1:9" ht="15">
      <c r="A97" s="137"/>
      <c r="B97" s="137"/>
      <c r="C97" s="129"/>
      <c r="D97" s="76" t="s">
        <v>434</v>
      </c>
      <c r="E97" s="139"/>
      <c r="F97" s="144"/>
      <c r="G97" s="144"/>
      <c r="H97" s="144"/>
      <c r="I97" s="147"/>
    </row>
    <row r="98" spans="1:9" ht="22.5">
      <c r="A98" s="137"/>
      <c r="B98" s="137"/>
      <c r="C98" s="129"/>
      <c r="D98" s="76" t="s">
        <v>435</v>
      </c>
      <c r="E98" s="139"/>
      <c r="F98" s="144"/>
      <c r="G98" s="144"/>
      <c r="H98" s="144"/>
      <c r="I98" s="147"/>
    </row>
    <row r="99" spans="1:9" ht="15">
      <c r="A99" s="137"/>
      <c r="B99" s="137"/>
      <c r="C99" s="129"/>
      <c r="D99" s="76" t="s">
        <v>436</v>
      </c>
      <c r="E99" s="139"/>
      <c r="F99" s="144"/>
      <c r="G99" s="144"/>
      <c r="H99" s="144"/>
      <c r="I99" s="147"/>
    </row>
    <row r="100" spans="1:9" ht="22.5">
      <c r="A100" s="137"/>
      <c r="B100" s="137"/>
      <c r="C100" s="129"/>
      <c r="D100" s="76" t="s">
        <v>437</v>
      </c>
      <c r="E100" s="139"/>
      <c r="F100" s="144"/>
      <c r="G100" s="144"/>
      <c r="H100" s="144"/>
      <c r="I100" s="147"/>
    </row>
    <row r="101" spans="1:9" ht="15">
      <c r="A101" s="137"/>
      <c r="B101" s="137"/>
      <c r="C101" s="129"/>
      <c r="D101" s="76" t="s">
        <v>438</v>
      </c>
      <c r="E101" s="139"/>
      <c r="F101" s="144"/>
      <c r="G101" s="144"/>
      <c r="H101" s="144"/>
      <c r="I101" s="147"/>
    </row>
    <row r="102" spans="1:9" ht="15">
      <c r="A102" s="137"/>
      <c r="B102" s="137"/>
      <c r="C102" s="129"/>
      <c r="D102" s="76" t="s">
        <v>439</v>
      </c>
      <c r="E102" s="139"/>
      <c r="F102" s="144"/>
      <c r="G102" s="144"/>
      <c r="H102" s="144"/>
      <c r="I102" s="147"/>
    </row>
    <row r="103" spans="1:9" ht="15">
      <c r="A103" s="137"/>
      <c r="B103" s="137"/>
      <c r="C103" s="129"/>
      <c r="D103" s="76" t="s">
        <v>440</v>
      </c>
      <c r="E103" s="139"/>
      <c r="F103" s="144"/>
      <c r="G103" s="144"/>
      <c r="H103" s="144"/>
      <c r="I103" s="147"/>
    </row>
    <row r="104" spans="1:9" ht="15">
      <c r="A104" s="137"/>
      <c r="B104" s="137"/>
      <c r="C104" s="129"/>
      <c r="D104" s="76" t="s">
        <v>441</v>
      </c>
      <c r="E104" s="139"/>
      <c r="F104" s="144"/>
      <c r="G104" s="144"/>
      <c r="H104" s="144"/>
      <c r="I104" s="147"/>
    </row>
    <row r="105" spans="1:9" thickBot="1">
      <c r="A105" s="137"/>
      <c r="B105" s="137"/>
      <c r="C105" s="130"/>
      <c r="D105" s="76" t="s">
        <v>442</v>
      </c>
      <c r="E105" s="140"/>
      <c r="F105" s="146"/>
      <c r="G105" s="146"/>
      <c r="H105" s="146"/>
      <c r="I105" s="149"/>
    </row>
    <row r="106" spans="1:9" ht="48" customHeight="1">
      <c r="A106" s="150">
        <v>83</v>
      </c>
      <c r="B106" s="150">
        <v>33731120</v>
      </c>
      <c r="C106" s="126" t="s">
        <v>484</v>
      </c>
      <c r="D106" s="118" t="s">
        <v>443</v>
      </c>
      <c r="E106" s="141" t="s">
        <v>170</v>
      </c>
      <c r="F106" s="145" t="s">
        <v>6</v>
      </c>
      <c r="G106" s="145">
        <v>6</v>
      </c>
      <c r="H106" s="145">
        <v>180000</v>
      </c>
      <c r="I106" s="148">
        <f>+G106*H106</f>
        <v>1080000</v>
      </c>
    </row>
    <row r="107" spans="1:9" ht="31.5">
      <c r="A107" s="151"/>
      <c r="B107" s="151"/>
      <c r="C107" s="127"/>
      <c r="D107" s="119" t="s">
        <v>444</v>
      </c>
      <c r="E107" s="142"/>
      <c r="F107" s="144"/>
      <c r="G107" s="144"/>
      <c r="H107" s="144"/>
      <c r="I107" s="147"/>
    </row>
    <row r="108" spans="1:9">
      <c r="A108" s="151"/>
      <c r="B108" s="151"/>
      <c r="C108" s="127"/>
      <c r="D108" s="119" t="s">
        <v>445</v>
      </c>
      <c r="E108" s="142"/>
      <c r="F108" s="144"/>
      <c r="G108" s="144"/>
      <c r="H108" s="144"/>
      <c r="I108" s="147"/>
    </row>
    <row r="109" spans="1:9">
      <c r="A109" s="151"/>
      <c r="B109" s="151"/>
      <c r="C109" s="127"/>
      <c r="D109" s="119" t="s">
        <v>446</v>
      </c>
      <c r="E109" s="142"/>
      <c r="F109" s="144"/>
      <c r="G109" s="144"/>
      <c r="H109" s="144"/>
      <c r="I109" s="147"/>
    </row>
    <row r="110" spans="1:9">
      <c r="A110" s="151"/>
      <c r="B110" s="151"/>
      <c r="C110" s="127"/>
      <c r="D110" s="119" t="s">
        <v>447</v>
      </c>
      <c r="E110" s="142"/>
      <c r="F110" s="144"/>
      <c r="G110" s="144"/>
      <c r="H110" s="144"/>
      <c r="I110" s="147"/>
    </row>
    <row r="111" spans="1:9" ht="31.5">
      <c r="A111" s="151"/>
      <c r="B111" s="151"/>
      <c r="C111" s="127"/>
      <c r="D111" s="119" t="s">
        <v>448</v>
      </c>
      <c r="E111" s="142"/>
      <c r="F111" s="144"/>
      <c r="G111" s="144"/>
      <c r="H111" s="144"/>
      <c r="I111" s="147"/>
    </row>
    <row r="112" spans="1:9">
      <c r="A112" s="151"/>
      <c r="B112" s="151"/>
      <c r="C112" s="127"/>
      <c r="D112" s="119" t="s">
        <v>449</v>
      </c>
      <c r="E112" s="142"/>
      <c r="F112" s="144"/>
      <c r="G112" s="144"/>
      <c r="H112" s="144"/>
      <c r="I112" s="147"/>
    </row>
    <row r="113" spans="1:9">
      <c r="A113" s="151"/>
      <c r="B113" s="151"/>
      <c r="C113" s="127"/>
      <c r="D113" s="119" t="s">
        <v>450</v>
      </c>
      <c r="E113" s="142"/>
      <c r="F113" s="144"/>
      <c r="G113" s="144"/>
      <c r="H113" s="144"/>
      <c r="I113" s="147"/>
    </row>
    <row r="114" spans="1:9" ht="31.5">
      <c r="A114" s="151"/>
      <c r="B114" s="151"/>
      <c r="C114" s="127"/>
      <c r="D114" s="119" t="s">
        <v>451</v>
      </c>
      <c r="E114" s="142"/>
      <c r="F114" s="144"/>
      <c r="G114" s="144"/>
      <c r="H114" s="144"/>
      <c r="I114" s="147"/>
    </row>
    <row r="115" spans="1:9" ht="47.25">
      <c r="A115" s="151"/>
      <c r="B115" s="151"/>
      <c r="C115" s="127"/>
      <c r="D115" s="119" t="s">
        <v>452</v>
      </c>
      <c r="E115" s="142"/>
      <c r="F115" s="144"/>
      <c r="G115" s="144"/>
      <c r="H115" s="144"/>
      <c r="I115" s="147"/>
    </row>
    <row r="116" spans="1:9" ht="31.5">
      <c r="A116" s="151"/>
      <c r="B116" s="151"/>
      <c r="C116" s="127"/>
      <c r="D116" s="119" t="s">
        <v>453</v>
      </c>
      <c r="E116" s="142"/>
      <c r="F116" s="144"/>
      <c r="G116" s="144"/>
      <c r="H116" s="144"/>
      <c r="I116" s="147"/>
    </row>
    <row r="117" spans="1:9" ht="31.5">
      <c r="A117" s="151"/>
      <c r="B117" s="151"/>
      <c r="C117" s="127"/>
      <c r="D117" s="119" t="s">
        <v>454</v>
      </c>
      <c r="E117" s="142"/>
      <c r="F117" s="144"/>
      <c r="G117" s="144"/>
      <c r="H117" s="144"/>
      <c r="I117" s="147"/>
    </row>
    <row r="118" spans="1:9">
      <c r="A118" s="151"/>
      <c r="B118" s="151"/>
      <c r="C118" s="127"/>
      <c r="D118" s="119" t="s">
        <v>455</v>
      </c>
      <c r="E118" s="142"/>
      <c r="F118" s="144"/>
      <c r="G118" s="144"/>
      <c r="H118" s="144"/>
      <c r="I118" s="147"/>
    </row>
    <row r="119" spans="1:9">
      <c r="A119" s="151"/>
      <c r="B119" s="151"/>
      <c r="C119" s="127"/>
      <c r="D119" s="119" t="s">
        <v>428</v>
      </c>
      <c r="E119" s="142"/>
      <c r="F119" s="144"/>
      <c r="G119" s="144"/>
      <c r="H119" s="144"/>
      <c r="I119" s="147"/>
    </row>
    <row r="120" spans="1:9">
      <c r="A120" s="151"/>
      <c r="B120" s="151"/>
      <c r="C120" s="127"/>
      <c r="D120" s="119" t="s">
        <v>431</v>
      </c>
      <c r="E120" s="142"/>
      <c r="F120" s="144"/>
      <c r="G120" s="144"/>
      <c r="H120" s="144"/>
      <c r="I120" s="147"/>
    </row>
    <row r="121" spans="1:9">
      <c r="A121" s="151"/>
      <c r="B121" s="151"/>
      <c r="C121" s="127"/>
      <c r="D121" s="119" t="s">
        <v>456</v>
      </c>
      <c r="E121" s="142"/>
      <c r="F121" s="144"/>
      <c r="G121" s="144"/>
      <c r="H121" s="144"/>
      <c r="I121" s="147"/>
    </row>
    <row r="122" spans="1:9">
      <c r="A122" s="151"/>
      <c r="B122" s="151"/>
      <c r="C122" s="127"/>
      <c r="D122" s="119" t="s">
        <v>457</v>
      </c>
      <c r="E122" s="142"/>
      <c r="F122" s="144"/>
      <c r="G122" s="144"/>
      <c r="H122" s="144"/>
      <c r="I122" s="147"/>
    </row>
    <row r="123" spans="1:9">
      <c r="A123" s="151"/>
      <c r="B123" s="151"/>
      <c r="C123" s="127"/>
      <c r="D123" s="120" t="s">
        <v>438</v>
      </c>
      <c r="E123" s="142"/>
      <c r="F123" s="144"/>
      <c r="G123" s="144"/>
      <c r="H123" s="144"/>
      <c r="I123" s="147"/>
    </row>
    <row r="124" spans="1:9" ht="15.75" customHeight="1">
      <c r="A124" s="151"/>
      <c r="B124" s="151"/>
      <c r="C124" s="127"/>
      <c r="D124" s="121" t="s">
        <v>458</v>
      </c>
      <c r="E124" s="142"/>
      <c r="F124" s="144"/>
      <c r="G124" s="144"/>
      <c r="H124" s="144"/>
      <c r="I124" s="147"/>
    </row>
    <row r="125" spans="1:9" ht="15.75" customHeight="1">
      <c r="A125" s="151"/>
      <c r="B125" s="151"/>
      <c r="C125" s="127"/>
      <c r="D125" s="121" t="s">
        <v>459</v>
      </c>
      <c r="E125" s="142"/>
      <c r="F125" s="144"/>
      <c r="G125" s="144"/>
      <c r="H125" s="144"/>
      <c r="I125" s="147"/>
    </row>
    <row r="126" spans="1:9" ht="16.5" customHeight="1">
      <c r="A126" s="152"/>
      <c r="B126" s="152"/>
      <c r="C126" s="127"/>
      <c r="D126" s="121" t="s">
        <v>460</v>
      </c>
      <c r="E126" s="143"/>
      <c r="F126" s="146"/>
      <c r="G126" s="146"/>
      <c r="H126" s="146"/>
      <c r="I126" s="149"/>
    </row>
    <row r="127" spans="1:9" ht="37.5" customHeight="1">
      <c r="A127" s="145">
        <v>84</v>
      </c>
      <c r="B127" s="145">
        <v>33731120</v>
      </c>
      <c r="C127" s="128" t="s">
        <v>485</v>
      </c>
      <c r="D127" s="84" t="s">
        <v>420</v>
      </c>
      <c r="E127" s="138" t="s">
        <v>170</v>
      </c>
      <c r="F127" s="145" t="s">
        <v>6</v>
      </c>
      <c r="G127" s="145">
        <v>200</v>
      </c>
      <c r="H127" s="145">
        <v>30000</v>
      </c>
      <c r="I127" s="148">
        <f>+G127*H127</f>
        <v>6000000</v>
      </c>
    </row>
    <row r="128" spans="1:9" ht="15.75" customHeight="1">
      <c r="A128" s="144"/>
      <c r="B128" s="144"/>
      <c r="C128" s="129"/>
      <c r="D128" s="85" t="s">
        <v>421</v>
      </c>
      <c r="E128" s="139"/>
      <c r="F128" s="144"/>
      <c r="G128" s="144"/>
      <c r="H128" s="144"/>
      <c r="I128" s="147"/>
    </row>
    <row r="129" spans="1:9" ht="22.5" customHeight="1">
      <c r="A129" s="144"/>
      <c r="B129" s="144"/>
      <c r="C129" s="129"/>
      <c r="D129" s="85" t="s">
        <v>422</v>
      </c>
      <c r="E129" s="139"/>
      <c r="F129" s="144"/>
      <c r="G129" s="144"/>
      <c r="H129" s="144"/>
      <c r="I129" s="147"/>
    </row>
    <row r="130" spans="1:9" ht="22.5" customHeight="1">
      <c r="A130" s="144"/>
      <c r="B130" s="144"/>
      <c r="C130" s="129"/>
      <c r="D130" s="85" t="s">
        <v>423</v>
      </c>
      <c r="E130" s="139"/>
      <c r="F130" s="144"/>
      <c r="G130" s="144"/>
      <c r="H130" s="144"/>
      <c r="I130" s="147"/>
    </row>
    <row r="131" spans="1:9" ht="15.75" customHeight="1">
      <c r="A131" s="144"/>
      <c r="B131" s="144"/>
      <c r="C131" s="129"/>
      <c r="D131" s="85" t="s">
        <v>461</v>
      </c>
      <c r="E131" s="139"/>
      <c r="F131" s="144"/>
      <c r="G131" s="144"/>
      <c r="H131" s="144"/>
      <c r="I131" s="147"/>
    </row>
    <row r="132" spans="1:9" ht="15.75" customHeight="1">
      <c r="A132" s="144"/>
      <c r="B132" s="144"/>
      <c r="C132" s="129"/>
      <c r="D132" s="85" t="s">
        <v>425</v>
      </c>
      <c r="E132" s="139"/>
      <c r="F132" s="144"/>
      <c r="G132" s="144"/>
      <c r="H132" s="144"/>
      <c r="I132" s="147"/>
    </row>
    <row r="133" spans="1:9" ht="15.75" customHeight="1">
      <c r="A133" s="144"/>
      <c r="B133" s="144"/>
      <c r="C133" s="129"/>
      <c r="D133" s="86" t="s">
        <v>462</v>
      </c>
      <c r="E133" s="139"/>
      <c r="F133" s="144"/>
      <c r="G133" s="144"/>
      <c r="H133" s="144"/>
      <c r="I133" s="147"/>
    </row>
    <row r="134" spans="1:9" ht="15.75" customHeight="1">
      <c r="A134" s="144"/>
      <c r="B134" s="144"/>
      <c r="C134" s="129"/>
      <c r="D134" s="85" t="s">
        <v>463</v>
      </c>
      <c r="E134" s="139"/>
      <c r="F134" s="144"/>
      <c r="G134" s="144"/>
      <c r="H134" s="144"/>
      <c r="I134" s="147"/>
    </row>
    <row r="135" spans="1:9" ht="15.75" customHeight="1">
      <c r="A135" s="144"/>
      <c r="B135" s="144"/>
      <c r="C135" s="129"/>
      <c r="D135" s="85" t="s">
        <v>464</v>
      </c>
      <c r="E135" s="139"/>
      <c r="F135" s="144"/>
      <c r="G135" s="144"/>
      <c r="H135" s="144"/>
      <c r="I135" s="147"/>
    </row>
    <row r="136" spans="1:9" ht="15.75" customHeight="1">
      <c r="A136" s="144"/>
      <c r="B136" s="144"/>
      <c r="C136" s="129"/>
      <c r="D136" s="85" t="s">
        <v>429</v>
      </c>
      <c r="E136" s="139"/>
      <c r="F136" s="144"/>
      <c r="G136" s="144"/>
      <c r="H136" s="144"/>
      <c r="I136" s="147"/>
    </row>
    <row r="137" spans="1:9" ht="15.75" customHeight="1">
      <c r="A137" s="144"/>
      <c r="B137" s="144"/>
      <c r="C137" s="129"/>
      <c r="D137" s="85" t="s">
        <v>431</v>
      </c>
      <c r="E137" s="139"/>
      <c r="F137" s="144"/>
      <c r="G137" s="144"/>
      <c r="H137" s="144"/>
      <c r="I137" s="147"/>
    </row>
    <row r="138" spans="1:9" ht="15.75" customHeight="1">
      <c r="A138" s="144"/>
      <c r="B138" s="144"/>
      <c r="C138" s="129"/>
      <c r="D138" s="85" t="s">
        <v>456</v>
      </c>
      <c r="E138" s="139"/>
      <c r="F138" s="144"/>
      <c r="G138" s="144"/>
      <c r="H138" s="144"/>
      <c r="I138" s="147"/>
    </row>
    <row r="139" spans="1:9" ht="15.75" customHeight="1">
      <c r="A139" s="144"/>
      <c r="B139" s="144"/>
      <c r="C139" s="129"/>
      <c r="D139" s="85" t="s">
        <v>465</v>
      </c>
      <c r="E139" s="139"/>
      <c r="F139" s="144"/>
      <c r="G139" s="144"/>
      <c r="H139" s="144"/>
      <c r="I139" s="147"/>
    </row>
    <row r="140" spans="1:9" ht="15.75" customHeight="1">
      <c r="A140" s="144"/>
      <c r="B140" s="144"/>
      <c r="C140" s="129"/>
      <c r="D140" s="85" t="s">
        <v>466</v>
      </c>
      <c r="E140" s="139"/>
      <c r="F140" s="144"/>
      <c r="G140" s="144"/>
      <c r="H140" s="144"/>
      <c r="I140" s="147"/>
    </row>
    <row r="141" spans="1:9" ht="15.75" customHeight="1">
      <c r="A141" s="144"/>
      <c r="B141" s="144"/>
      <c r="C141" s="129"/>
      <c r="D141" s="85" t="s">
        <v>467</v>
      </c>
      <c r="E141" s="139"/>
      <c r="F141" s="144"/>
      <c r="G141" s="144"/>
      <c r="H141" s="144"/>
      <c r="I141" s="147"/>
    </row>
    <row r="142" spans="1:9" ht="15.75" customHeight="1">
      <c r="A142" s="144"/>
      <c r="B142" s="144"/>
      <c r="C142" s="129"/>
      <c r="D142" s="85" t="s">
        <v>468</v>
      </c>
      <c r="E142" s="139"/>
      <c r="F142" s="144"/>
      <c r="G142" s="144"/>
      <c r="H142" s="144"/>
      <c r="I142" s="147"/>
    </row>
    <row r="143" spans="1:9" ht="22.5" customHeight="1">
      <c r="A143" s="144"/>
      <c r="B143" s="144"/>
      <c r="C143" s="129"/>
      <c r="D143" s="85" t="s">
        <v>435</v>
      </c>
      <c r="E143" s="139"/>
      <c r="F143" s="144"/>
      <c r="G143" s="144"/>
      <c r="H143" s="144"/>
      <c r="I143" s="147"/>
    </row>
    <row r="144" spans="1:9" ht="15.75" customHeight="1">
      <c r="A144" s="144"/>
      <c r="B144" s="144"/>
      <c r="C144" s="129"/>
      <c r="D144" s="85" t="s">
        <v>436</v>
      </c>
      <c r="E144" s="139"/>
      <c r="F144" s="144"/>
      <c r="G144" s="144"/>
      <c r="H144" s="144"/>
      <c r="I144" s="147"/>
    </row>
    <row r="145" spans="1:9" ht="22.5" customHeight="1">
      <c r="A145" s="144"/>
      <c r="B145" s="144"/>
      <c r="C145" s="129"/>
      <c r="D145" s="85" t="s">
        <v>469</v>
      </c>
      <c r="E145" s="139"/>
      <c r="F145" s="144"/>
      <c r="G145" s="144"/>
      <c r="H145" s="144"/>
      <c r="I145" s="147"/>
    </row>
    <row r="146" spans="1:9" ht="15.75" customHeight="1">
      <c r="A146" s="144"/>
      <c r="B146" s="144"/>
      <c r="C146" s="129"/>
      <c r="D146" s="85" t="s">
        <v>438</v>
      </c>
      <c r="E146" s="139"/>
      <c r="F146" s="144"/>
      <c r="G146" s="144"/>
      <c r="H146" s="144"/>
      <c r="I146" s="147"/>
    </row>
    <row r="147" spans="1:9" ht="15.75" customHeight="1">
      <c r="A147" s="144"/>
      <c r="B147" s="144"/>
      <c r="C147" s="129"/>
      <c r="D147" s="85" t="s">
        <v>470</v>
      </c>
      <c r="E147" s="139"/>
      <c r="F147" s="144"/>
      <c r="G147" s="144"/>
      <c r="H147" s="144"/>
      <c r="I147" s="147"/>
    </row>
    <row r="148" spans="1:9" ht="15.75" customHeight="1">
      <c r="A148" s="144"/>
      <c r="B148" s="144"/>
      <c r="C148" s="129"/>
      <c r="D148" s="85" t="s">
        <v>441</v>
      </c>
      <c r="E148" s="139"/>
      <c r="F148" s="144"/>
      <c r="G148" s="144"/>
      <c r="H148" s="144"/>
      <c r="I148" s="147"/>
    </row>
    <row r="149" spans="1:9" ht="15.75" customHeight="1">
      <c r="A149" s="144"/>
      <c r="B149" s="144"/>
      <c r="C149" s="129"/>
      <c r="D149" s="85" t="s">
        <v>471</v>
      </c>
      <c r="E149" s="139"/>
      <c r="F149" s="144"/>
      <c r="G149" s="144"/>
      <c r="H149" s="144"/>
      <c r="I149" s="147"/>
    </row>
    <row r="150" spans="1:9" ht="15.75" customHeight="1">
      <c r="A150" s="146"/>
      <c r="B150" s="146"/>
      <c r="C150" s="130"/>
      <c r="D150" s="85" t="s">
        <v>472</v>
      </c>
      <c r="E150" s="140"/>
      <c r="F150" s="146"/>
      <c r="G150" s="146"/>
      <c r="H150" s="146"/>
      <c r="I150" s="149"/>
    </row>
    <row r="151" spans="1:9" ht="37.5" customHeight="1">
      <c r="A151" s="145">
        <v>85</v>
      </c>
      <c r="B151" s="145">
        <v>33731120</v>
      </c>
      <c r="C151" s="131" t="s">
        <v>486</v>
      </c>
      <c r="D151" s="84" t="s">
        <v>420</v>
      </c>
      <c r="E151" s="138" t="s">
        <v>170</v>
      </c>
      <c r="F151" s="145" t="s">
        <v>6</v>
      </c>
      <c r="G151" s="145">
        <v>200</v>
      </c>
      <c r="H151" s="145">
        <v>50000</v>
      </c>
      <c r="I151" s="148">
        <f>+G151*H151</f>
        <v>10000000</v>
      </c>
    </row>
    <row r="152" spans="1:9" ht="15.75" customHeight="1">
      <c r="A152" s="144"/>
      <c r="B152" s="144"/>
      <c r="C152" s="132"/>
      <c r="D152" s="85" t="s">
        <v>421</v>
      </c>
      <c r="E152" s="139"/>
      <c r="F152" s="144"/>
      <c r="G152" s="144"/>
      <c r="H152" s="144"/>
      <c r="I152" s="147"/>
    </row>
    <row r="153" spans="1:9" ht="22.5">
      <c r="A153" s="144"/>
      <c r="B153" s="144"/>
      <c r="C153" s="132"/>
      <c r="D153" s="85" t="s">
        <v>473</v>
      </c>
      <c r="E153" s="139"/>
      <c r="F153" s="144"/>
      <c r="G153" s="144"/>
      <c r="H153" s="144"/>
      <c r="I153" s="147"/>
    </row>
    <row r="154" spans="1:9" ht="15">
      <c r="A154" s="144"/>
      <c r="B154" s="144"/>
      <c r="C154" s="132"/>
      <c r="D154" s="85" t="s">
        <v>474</v>
      </c>
      <c r="E154" s="139"/>
      <c r="F154" s="144"/>
      <c r="G154" s="144"/>
      <c r="H154" s="144"/>
      <c r="I154" s="147"/>
    </row>
    <row r="155" spans="1:9" ht="15.75" customHeight="1">
      <c r="A155" s="144"/>
      <c r="B155" s="144"/>
      <c r="C155" s="132"/>
      <c r="D155" s="85" t="s">
        <v>461</v>
      </c>
      <c r="E155" s="139"/>
      <c r="F155" s="144"/>
      <c r="G155" s="144"/>
      <c r="H155" s="144"/>
      <c r="I155" s="147"/>
    </row>
    <row r="156" spans="1:9" ht="15.75" customHeight="1">
      <c r="A156" s="144"/>
      <c r="B156" s="144"/>
      <c r="C156" s="132"/>
      <c r="D156" s="85" t="s">
        <v>425</v>
      </c>
      <c r="E156" s="139"/>
      <c r="F156" s="144"/>
      <c r="G156" s="144"/>
      <c r="H156" s="144"/>
      <c r="I156" s="147"/>
    </row>
    <row r="157" spans="1:9" ht="15.75" customHeight="1">
      <c r="A157" s="144"/>
      <c r="B157" s="144"/>
      <c r="C157" s="132"/>
      <c r="D157" s="85" t="s">
        <v>475</v>
      </c>
      <c r="E157" s="139"/>
      <c r="F157" s="144"/>
      <c r="G157" s="144"/>
      <c r="H157" s="144"/>
      <c r="I157" s="147"/>
    </row>
    <row r="158" spans="1:9" ht="15.75" customHeight="1">
      <c r="A158" s="144"/>
      <c r="B158" s="144"/>
      <c r="C158" s="132"/>
      <c r="D158" s="85" t="s">
        <v>463</v>
      </c>
      <c r="E158" s="139"/>
      <c r="F158" s="144"/>
      <c r="G158" s="144"/>
      <c r="H158" s="144"/>
      <c r="I158" s="147"/>
    </row>
    <row r="159" spans="1:9" ht="15.75" customHeight="1">
      <c r="A159" s="144"/>
      <c r="B159" s="144"/>
      <c r="C159" s="132"/>
      <c r="D159" s="85" t="s">
        <v>464</v>
      </c>
      <c r="E159" s="139"/>
      <c r="F159" s="144"/>
      <c r="G159" s="144"/>
      <c r="H159" s="144"/>
      <c r="I159" s="147"/>
    </row>
    <row r="160" spans="1:9" ht="15.75" customHeight="1">
      <c r="A160" s="144"/>
      <c r="B160" s="144"/>
      <c r="C160" s="132"/>
      <c r="D160" s="85" t="s">
        <v>429</v>
      </c>
      <c r="E160" s="139"/>
      <c r="F160" s="144"/>
      <c r="G160" s="144"/>
      <c r="H160" s="144"/>
      <c r="I160" s="147"/>
    </row>
    <row r="161" spans="1:9" ht="15.75" customHeight="1">
      <c r="A161" s="144"/>
      <c r="B161" s="144"/>
      <c r="C161" s="132"/>
      <c r="D161" s="85" t="s">
        <v>476</v>
      </c>
      <c r="E161" s="139"/>
      <c r="F161" s="144"/>
      <c r="G161" s="144"/>
      <c r="H161" s="144"/>
      <c r="I161" s="147"/>
    </row>
    <row r="162" spans="1:9" ht="15.75" customHeight="1">
      <c r="A162" s="144"/>
      <c r="B162" s="144"/>
      <c r="C162" s="132"/>
      <c r="D162" s="85" t="s">
        <v>477</v>
      </c>
      <c r="E162" s="139"/>
      <c r="F162" s="144"/>
      <c r="G162" s="144"/>
      <c r="H162" s="144"/>
      <c r="I162" s="147"/>
    </row>
    <row r="163" spans="1:9" ht="15.75" customHeight="1">
      <c r="A163" s="144"/>
      <c r="B163" s="144"/>
      <c r="C163" s="132"/>
      <c r="D163" s="85" t="s">
        <v>478</v>
      </c>
      <c r="E163" s="139"/>
      <c r="F163" s="144"/>
      <c r="G163" s="144"/>
      <c r="H163" s="144"/>
      <c r="I163" s="147"/>
    </row>
    <row r="164" spans="1:9" ht="22.5">
      <c r="A164" s="144"/>
      <c r="B164" s="144"/>
      <c r="C164" s="132"/>
      <c r="D164" s="85" t="s">
        <v>435</v>
      </c>
      <c r="E164" s="139"/>
      <c r="F164" s="144"/>
      <c r="G164" s="144"/>
      <c r="H164" s="144"/>
      <c r="I164" s="147"/>
    </row>
    <row r="165" spans="1:9" ht="15.75" customHeight="1">
      <c r="A165" s="144"/>
      <c r="B165" s="144"/>
      <c r="C165" s="132"/>
      <c r="D165" s="85" t="s">
        <v>436</v>
      </c>
      <c r="E165" s="139"/>
      <c r="F165" s="144"/>
      <c r="G165" s="144"/>
      <c r="H165" s="144"/>
      <c r="I165" s="147"/>
    </row>
    <row r="166" spans="1:9" ht="15">
      <c r="A166" s="144"/>
      <c r="B166" s="144"/>
      <c r="C166" s="132"/>
      <c r="D166" s="85" t="s">
        <v>469</v>
      </c>
      <c r="E166" s="139"/>
      <c r="F166" s="144"/>
      <c r="G166" s="144"/>
      <c r="H166" s="144"/>
      <c r="I166" s="147"/>
    </row>
    <row r="167" spans="1:9" ht="15.75" customHeight="1">
      <c r="A167" s="144"/>
      <c r="B167" s="144"/>
      <c r="C167" s="132"/>
      <c r="D167" s="85" t="s">
        <v>438</v>
      </c>
      <c r="E167" s="139"/>
      <c r="F167" s="144"/>
      <c r="G167" s="144"/>
      <c r="H167" s="144"/>
      <c r="I167" s="147"/>
    </row>
    <row r="168" spans="1:9" ht="15.75" customHeight="1">
      <c r="A168" s="144"/>
      <c r="B168" s="144"/>
      <c r="C168" s="132"/>
      <c r="D168" s="85" t="s">
        <v>479</v>
      </c>
      <c r="E168" s="139"/>
      <c r="F168" s="144"/>
      <c r="G168" s="144"/>
      <c r="H168" s="144"/>
      <c r="I168" s="147"/>
    </row>
    <row r="169" spans="1:9" ht="15.75" customHeight="1">
      <c r="A169" s="144"/>
      <c r="B169" s="144"/>
      <c r="C169" s="132"/>
      <c r="D169" s="85" t="s">
        <v>480</v>
      </c>
      <c r="E169" s="139"/>
      <c r="F169" s="144"/>
      <c r="G169" s="144"/>
      <c r="H169" s="144"/>
      <c r="I169" s="147"/>
    </row>
    <row r="170" spans="1:9" ht="15.75" customHeight="1">
      <c r="A170" s="144"/>
      <c r="B170" s="144"/>
      <c r="C170" s="132"/>
      <c r="D170" s="85" t="s">
        <v>441</v>
      </c>
      <c r="E170" s="139"/>
      <c r="F170" s="144"/>
      <c r="G170" s="144"/>
      <c r="H170" s="144"/>
      <c r="I170" s="147"/>
    </row>
    <row r="171" spans="1:9" ht="15.75" customHeight="1">
      <c r="A171" s="144"/>
      <c r="B171" s="144"/>
      <c r="C171" s="132"/>
      <c r="D171" s="85" t="s">
        <v>481</v>
      </c>
      <c r="E171" s="139"/>
      <c r="F171" s="144"/>
      <c r="G171" s="144"/>
      <c r="H171" s="144"/>
      <c r="I171" s="147"/>
    </row>
    <row r="172" spans="1:9" ht="15.75" customHeight="1">
      <c r="A172" s="146"/>
      <c r="B172" s="146"/>
      <c r="C172" s="133"/>
      <c r="D172" s="87" t="s">
        <v>472</v>
      </c>
      <c r="E172" s="140"/>
      <c r="F172" s="146"/>
      <c r="G172" s="146"/>
      <c r="H172" s="146"/>
      <c r="I172" s="149"/>
    </row>
  </sheetData>
  <mergeCells count="33">
    <mergeCell ref="H127:H150"/>
    <mergeCell ref="I127:I150"/>
    <mergeCell ref="E151:E172"/>
    <mergeCell ref="F151:F172"/>
    <mergeCell ref="G151:G172"/>
    <mergeCell ref="H151:H172"/>
    <mergeCell ref="I151:I172"/>
    <mergeCell ref="H83:H105"/>
    <mergeCell ref="I83:I105"/>
    <mergeCell ref="E106:E126"/>
    <mergeCell ref="F106:F126"/>
    <mergeCell ref="G106:G126"/>
    <mergeCell ref="H106:H126"/>
    <mergeCell ref="I106:I126"/>
    <mergeCell ref="A151:A172"/>
    <mergeCell ref="B151:B172"/>
    <mergeCell ref="E83:E105"/>
    <mergeCell ref="F83:F105"/>
    <mergeCell ref="G83:G105"/>
    <mergeCell ref="E127:E150"/>
    <mergeCell ref="F127:F150"/>
    <mergeCell ref="G127:G150"/>
    <mergeCell ref="A83:A105"/>
    <mergeCell ref="B83:B105"/>
    <mergeCell ref="A106:A126"/>
    <mergeCell ref="B106:B126"/>
    <mergeCell ref="A127:A150"/>
    <mergeCell ref="B127:B150"/>
    <mergeCell ref="C1:G1"/>
    <mergeCell ref="C83:C105"/>
    <mergeCell ref="C106:C126"/>
    <mergeCell ref="C127:C150"/>
    <mergeCell ref="C151:C1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25-9 հայ</vt:lpstr>
      <vt:lpstr>25-9 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2025-01-31T18:43:14Z</dcterms:modified>
</cp:coreProperties>
</file>