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44" yWindow="60" windowWidth="14508" windowHeight="9588"/>
  </bookViews>
  <sheets>
    <sheet name="ZOND" sheetId="4" r:id="rId1"/>
  </sheets>
  <definedNames>
    <definedName name="_xlnm._FilterDatabase" localSheetId="0" hidden="1">ZOND!$B$1:$M$1</definedName>
  </definedNames>
  <calcPr calcId="124519"/>
</workbook>
</file>

<file path=xl/calcChain.xml><?xml version="1.0" encoding="utf-8"?>
<calcChain xmlns="http://schemas.openxmlformats.org/spreadsheetml/2006/main">
  <c r="M4" i="4"/>
  <c r="M2"/>
  <c r="M3"/>
</calcChain>
</file>

<file path=xl/sharedStrings.xml><?xml version="1.0" encoding="utf-8"?>
<sst xmlns="http://schemas.openxmlformats.org/spreadsheetml/2006/main" count="43" uniqueCount="40">
  <si>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</si>
  <si>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</si>
  <si>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</si>
  <si>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</si>
  <si>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</si>
  <si>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</si>
  <si>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հատ</t>
  </si>
  <si>
    <t>штука</t>
  </si>
  <si>
    <t>Պեյսմեյկեր-դեֆիբրիլյատոր եռախոռոչ</t>
  </si>
  <si>
    <t>Пейсмейкер-дефибрилятор трехкамерный</t>
  </si>
  <si>
    <t>Պեյսմեյկեր-դեֆիբրիլյատոր երկխոռոչ</t>
  </si>
  <si>
    <t>Пейсмейкер-дефибрилятор двухкамерный</t>
  </si>
  <si>
    <t>Իմպլանտացվող եռախոռոչ/ռեսինքրոնիզացնող կարդիովերտեր-դեֆիբրիլյատոր, երկփորոքանի, առնվազն 1,5 Տեսլա ՄՌՏ համատեղելիությամբ: Կոննեկտորի տիպը IS-1/IS-1/DF-1; IS-1/IS-4/DF-1; IS-1/IS-1/DF-4; IS-1/IS-4/DF-4: Մեկ սրտային ցիկլի ժամանակ բազմակի իմպուլսներով ձախ փորոքի խթանման հնարավորություն: Պետք է ունենա էլեկտրոդի աղմուկի հայտնաբերման ֆունկցիա: Բարձր T ատամիկի ճկուն և ճշգրիտ կարգավորման գերզգայուն համակարգ: Աշխատանքի ռեժիմները`  DDD(R); DDI(R); VVI(R); AAI(R);  DOO; VOO; AOO: Հավաքածուն իր մեջ նաև ներառում է ակտիվ ֆիքսացիայով ՄՌՏ համատեղելի մեկ նախասրտային էլեկտրոդ, մեկ հատ  ՄՌՏ համատեղելի շոկային էլեկտրոդ, ձախ փորոքի խթանման քառաբևեռ/երկբևեռ ՄՌՏ համատեղելի մեկ էլեկտրոդ, երկու ինտրոդյուսեր, երկու առաքման համակարգ իր պարագաներով: Պետք է լինի կիրառելի Biotronik ծրագրավորիչի հետ: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</si>
  <si>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Имплантируемый трехкамерный/ресинхронизатор кардиовертер-дефибриллятор, двухжелудочный, MPT совместимость не менее 1,5 тесла. Тип коннектора:IS-1/IS-1/DF-1; IS-1/IS-4/DF-1; IS-1/IS-1/DF-4; IS-1/IS-4/DF-4: Способность стимулировать левый желудочек несколькими импульсами в течение одного сердечного цикла. Должна иметь функцию обнаружения шума электрода. Высокочувствительная и точная система регулировки для Т зубчика. функция антитохикардиальной стимуляции.Режимы работы:DDD(R); DDI(R); VVI(R); AAI(R);  DOO; VOO; AOO. Набор также включает в себя один MРТ совместимый предсердечный электрод октивной фиксации, один MРТ совместимый шоковый электрод, один MРТ совместимый четырехполярный/двухполярный электрод стимуляции левого желудочка, два интрадюсера и две системы доставки с принадлежностями. Должен быть применимо с програматором  Biotronik.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</si>
  <si>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Իմպլանտացվող երկխոռոչանի կարդիովերտեր-դեֆիբրիլյատոր, առնվազն 1,5 Տեսլա ՄՌՏ համատեղելիությամբ: Կոննեկտորների տիպը` IS-1, DF4/ DF1: Օժտված է փորոքների խթանման քանակը նվազեցնող ռեժիմով, ATP ռեժիմով: Կարող է հայտնաբերել VT,/VF Դեֆիբրիլացիայի և կարդիովերսիայի էներգիայի վերին շեմը` ոչ պակաս քան 35 Ջ; Խթանման ռեժիմները` DDD(R); DDI(R); VVI(R); AAI(R);  DOO; VOO; AOO: Հավաքածուն իր մեջ նաև ներառում է ակտիվ ֆիքսացիայով ՄՌՏ համատեղելի մեկ նախասրտային էլեկտրոդ, ՄՌՏ համատեղելի մեկ շոկային էլեկտրոդ, երկու ինտրոդյուսեր: Պետք է լինի կիրառելի Biotronik ծրագրավորիչի հետ: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</si>
  <si>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Имплантируемый двухкамерный кардиовертер-дефибриллятор, MPT совместимость не менее 1,5 тесла. Тип коннектора: IS-1, DF4/DF1. Имеет режим уменшения количества стимуляции желудочка, ATP режим. Может обнаружить VT/VF.   Тип батареи: литий-серебро-ванадий оксид. Верхний предел подводимой энергии не менее 35Дж. Режимы стимуляции:  DDD(R); DDI(R); VVI(R); AAI(R);  DOO; VOO; AOO. Набор также включает в себя  один MРT-совместимый электрод с активной фиксацией, один MРT-совместимый шоковый электрод и два интрадюсера. Должен быть применим с програматором Biotronik.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</si>
  <si>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Ընդհանուր պայմաններ բոլոր չափաբաժինների համար`</t>
  </si>
  <si>
    <t>Общие условия для всех лотов:</t>
  </si>
  <si>
    <r>
      <rPr>
        <b/>
        <sz val="8"/>
        <color theme="1"/>
        <rFont val="Arial Unicode"/>
        <family val="2"/>
        <charset val="204"/>
      </rPr>
      <t xml:space="preserve">*  </t>
    </r>
    <r>
      <rPr>
        <sz val="8"/>
        <color theme="1"/>
        <rFont val="Arial Unicode"/>
        <family val="2"/>
        <charset val="204"/>
      </rPr>
      <t>Պայմանագրի շրջանակներում Ապրանքի մատակարարումն իրականացվելու է 2025թ.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</si>
  <si>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</t>
    </r>
    <r>
      <rPr>
        <b/>
        <sz val="8"/>
        <color theme="1"/>
        <rFont val="Arial Unicode"/>
        <family val="2"/>
        <charset val="204"/>
      </rPr>
      <t>*</t>
    </r>
    <r>
      <rPr>
        <sz val="8"/>
        <color theme="1"/>
        <rFont val="Arial Unicode"/>
        <family val="2"/>
        <charset val="204"/>
      </rPr>
      <t xml:space="preserve"> Товар должен доставляться в течение 2025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</si>
  <si>
    <t>Վճարման պայմանները բոլոր չափաբաժինների համար</t>
  </si>
  <si>
    <t>Условия оплаты для всех лотов</t>
  </si>
  <si>
    <r>
      <rPr>
        <b/>
        <sz val="8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</si>
  <si>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</si>
  <si>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</si>
  <si>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</si>
  <si>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</si>
  <si>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</si>
  <si>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*** Մասնակցության փուլում Մասնակցի կողմից նշված տվյալներից որևէ մեկը ներկայացնելու դեպքում հրավերի պահանջը համարվում է կատարված</t>
  </si>
  <si>
    <t>***На этапе участия, в случае предоставления Участником любого из этих данных, требование приглашения считается выполненным.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</si>
  <si>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</si>
  <si>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</si>
  <si>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33181210/501</t>
  </si>
  <si>
    <t>33181210/502</t>
  </si>
  <si>
    <t>Միջանցիկ ծածկագիրը ըստ ԳՄԱ դասակարգման
CPV Код</t>
  </si>
  <si>
    <r>
      <rPr>
        <b/>
        <sz val="14"/>
        <rFont val="Arial Unicode"/>
        <family val="2"/>
        <charset val="204"/>
      </rPr>
      <t>***</t>
    </r>
    <r>
      <rPr>
        <sz val="8"/>
        <rFont val="Arial Unicode"/>
        <family val="2"/>
        <charset val="204"/>
      </rPr>
      <t xml:space="preserve"> Ապրանքային նշանը և(կամ) մոդելը և(կամ) արտադրողը
</t>
    </r>
    <r>
      <rPr>
        <b/>
        <sz val="14"/>
        <rFont val="Arial Unicode"/>
        <family val="2"/>
        <charset val="204"/>
      </rPr>
      <t>***</t>
    </r>
    <r>
      <rPr>
        <sz val="8"/>
        <rFont val="Arial Unicode"/>
        <family val="2"/>
        <charset val="204"/>
      </rPr>
      <t xml:space="preserve"> Товарный знак и/или модель и/или производитель </t>
    </r>
  </si>
  <si>
    <t>Միավորի գինը ՀՀ դրամով
Цена за единицу в драмах РА</t>
  </si>
  <si>
    <t>2025թ. Գնման պլանով նախատեսված ընդհանուր քանակը
Общее количество za 2025 год</t>
  </si>
  <si>
    <t>Ընդամենը գումարը ՀՀ դրամով
Итого Сумма в драмах РА</t>
  </si>
  <si>
    <t>Չ/h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</si>
</sst>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Unicode"/>
      <family val="2"/>
      <charset val="204"/>
    </font>
    <font>
      <sz val="8"/>
      <name val="Arial Unicode"/>
      <family val="2"/>
      <charset val="204"/>
    </font>
    <font>
      <sz val="8"/>
      <color theme="1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b/>
      <sz val="8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b/>
      <sz val="14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/>
    <xf numFmtId="0" fontId="4" fillId="0" borderId="1" xfId="0" applyFont="1" applyFill="1" applyBorder="1" applyAlignment="1"/>
    <xf numFmtId="0" fontId="4" fillId="0" borderId="0" xfId="0" applyFont="1" applyFill="1" applyAlignment="1">
      <alignment horizontal="left" vertical="center" wrapText="1"/>
    </xf>
    <xf numFmtId="164" fontId="4" fillId="0" borderId="0" xfId="0" applyNumberFormat="1" applyFont="1" applyFill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righ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"/>
  <sheetViews>
    <sheetView tabSelected="1" topLeftCell="A4" zoomScale="70" zoomScaleNormal="70" workbookViewId="0">
      <selection activeCell="K6" sqref="K6"/>
    </sheetView>
  </sheetViews>
  <sheetFormatPr defaultRowHeight="13.2"/>
  <cols>
    <col min="1" max="1" width="4.5546875" style="7" customWidth="1"/>
    <col min="2" max="2" width="12.6640625" style="10" customWidth="1"/>
    <col min="3" max="3" width="22.5546875" style="10" customWidth="1"/>
    <col min="4" max="4" width="16.44140625" style="10" customWidth="1"/>
    <col min="5" max="5" width="19.88671875" style="10" customWidth="1"/>
    <col min="6" max="6" width="20.6640625" style="7" customWidth="1"/>
    <col min="7" max="7" width="56.6640625" style="10" customWidth="1"/>
    <col min="8" max="8" width="53" style="10" customWidth="1"/>
    <col min="9" max="9" width="7.6640625" style="7" customWidth="1"/>
    <col min="10" max="10" width="8" style="11" customWidth="1"/>
    <col min="11" max="11" width="13" style="12" customWidth="1"/>
    <col min="12" max="12" width="10.5546875" style="13" customWidth="1"/>
    <col min="13" max="13" width="13.33203125" style="14" customWidth="1"/>
    <col min="14" max="16384" width="8.88671875" style="7"/>
  </cols>
  <sheetData>
    <row r="1" spans="1:13" ht="172.2" customHeight="1">
      <c r="A1" s="40" t="s">
        <v>39</v>
      </c>
      <c r="B1" s="41" t="s">
        <v>34</v>
      </c>
      <c r="C1" s="41" t="s">
        <v>34</v>
      </c>
      <c r="D1" s="42" t="s">
        <v>0</v>
      </c>
      <c r="E1" s="42" t="s">
        <v>1</v>
      </c>
      <c r="F1" s="15" t="s">
        <v>35</v>
      </c>
      <c r="G1" s="42" t="s">
        <v>2</v>
      </c>
      <c r="H1" s="42" t="s">
        <v>3</v>
      </c>
      <c r="I1" s="40" t="s">
        <v>4</v>
      </c>
      <c r="J1" s="40" t="s">
        <v>5</v>
      </c>
      <c r="K1" s="43" t="s">
        <v>36</v>
      </c>
      <c r="L1" s="15" t="s">
        <v>37</v>
      </c>
      <c r="M1" s="43" t="s">
        <v>38</v>
      </c>
    </row>
    <row r="2" spans="1:13" ht="303.60000000000002">
      <c r="A2" s="1">
        <v>1</v>
      </c>
      <c r="B2" s="2">
        <v>33181210</v>
      </c>
      <c r="C2" s="2" t="s">
        <v>32</v>
      </c>
      <c r="D2" s="8" t="s">
        <v>8</v>
      </c>
      <c r="E2" s="2" t="s">
        <v>9</v>
      </c>
      <c r="F2" s="1"/>
      <c r="G2" s="2" t="s">
        <v>12</v>
      </c>
      <c r="H2" s="2" t="s">
        <v>13</v>
      </c>
      <c r="I2" s="1" t="s">
        <v>6</v>
      </c>
      <c r="J2" s="3" t="s">
        <v>7</v>
      </c>
      <c r="K2" s="9">
        <v>2700000</v>
      </c>
      <c r="L2" s="39">
        <v>20</v>
      </c>
      <c r="M2" s="44">
        <f t="shared" ref="M2:M3" si="0">K2*L2</f>
        <v>54000000</v>
      </c>
    </row>
    <row r="3" spans="1:13" ht="211.2">
      <c r="A3" s="1">
        <v>2</v>
      </c>
      <c r="B3" s="2">
        <v>33181210</v>
      </c>
      <c r="C3" s="2" t="s">
        <v>33</v>
      </c>
      <c r="D3" s="8" t="s">
        <v>10</v>
      </c>
      <c r="E3" s="2" t="s">
        <v>11</v>
      </c>
      <c r="F3" s="1"/>
      <c r="G3" s="2" t="s">
        <v>14</v>
      </c>
      <c r="H3" s="2" t="s">
        <v>15</v>
      </c>
      <c r="I3" s="1" t="s">
        <v>6</v>
      </c>
      <c r="J3" s="3" t="s">
        <v>7</v>
      </c>
      <c r="K3" s="9">
        <v>2100000</v>
      </c>
      <c r="L3" s="39">
        <v>20</v>
      </c>
      <c r="M3" s="44">
        <f t="shared" si="0"/>
        <v>42000000</v>
      </c>
    </row>
    <row r="4" spans="1:13">
      <c r="A4" s="1"/>
      <c r="B4" s="2"/>
      <c r="C4" s="2"/>
      <c r="D4" s="2"/>
      <c r="E4" s="2"/>
      <c r="F4" s="1"/>
      <c r="G4" s="2"/>
      <c r="H4" s="2"/>
      <c r="I4" s="1"/>
      <c r="J4" s="3"/>
      <c r="K4" s="4"/>
      <c r="L4" s="5"/>
      <c r="M4" s="6">
        <f>SUM(M2:M3)</f>
        <v>96000000</v>
      </c>
    </row>
    <row r="6" spans="1:13" s="22" customFormat="1" ht="189.6" customHeight="1">
      <c r="A6" s="15"/>
      <c r="B6" s="15"/>
      <c r="C6" s="16"/>
      <c r="D6" s="17" t="s">
        <v>16</v>
      </c>
      <c r="E6" s="17" t="s">
        <v>17</v>
      </c>
      <c r="F6" s="15"/>
      <c r="G6" s="18" t="s">
        <v>18</v>
      </c>
      <c r="H6" s="18" t="s">
        <v>19</v>
      </c>
      <c r="I6" s="19"/>
      <c r="J6" s="19"/>
      <c r="K6" s="20"/>
      <c r="L6" s="20"/>
      <c r="M6" s="21"/>
    </row>
    <row r="7" spans="1:13" s="22" customFormat="1" ht="81.599999999999994">
      <c r="A7" s="15"/>
      <c r="B7" s="15"/>
      <c r="C7" s="16"/>
      <c r="D7" s="17" t="s">
        <v>20</v>
      </c>
      <c r="E7" s="17" t="s">
        <v>21</v>
      </c>
      <c r="F7" s="15"/>
      <c r="G7" s="15" t="s">
        <v>22</v>
      </c>
      <c r="H7" s="15" t="s">
        <v>23</v>
      </c>
      <c r="I7" s="19"/>
      <c r="J7" s="19"/>
      <c r="K7" s="20"/>
      <c r="L7" s="20"/>
      <c r="M7" s="21"/>
    </row>
    <row r="8" spans="1:13" s="22" customFormat="1" ht="10.199999999999999">
      <c r="A8" s="23"/>
      <c r="B8" s="23"/>
      <c r="C8" s="23"/>
      <c r="D8" s="24"/>
      <c r="E8" s="25"/>
      <c r="F8" s="23"/>
      <c r="G8" s="26"/>
      <c r="H8" s="26"/>
      <c r="I8" s="23"/>
      <c r="J8" s="23"/>
      <c r="K8" s="27"/>
      <c r="L8" s="27"/>
      <c r="M8" s="28"/>
    </row>
    <row r="9" spans="1:13" s="22" customFormat="1" ht="10.199999999999999">
      <c r="A9" s="29"/>
      <c r="B9" s="30" t="s">
        <v>24</v>
      </c>
      <c r="C9" s="29"/>
      <c r="D9" s="31"/>
      <c r="E9" s="32"/>
      <c r="F9" s="29"/>
      <c r="G9" s="31"/>
      <c r="H9" s="31"/>
      <c r="I9" s="29"/>
      <c r="J9" s="29"/>
      <c r="K9" s="33"/>
      <c r="L9" s="33"/>
      <c r="M9" s="34"/>
    </row>
    <row r="10" spans="1:13" s="22" customFormat="1" ht="10.199999999999999">
      <c r="A10" s="29"/>
      <c r="B10" s="30" t="s">
        <v>25</v>
      </c>
      <c r="C10" s="29"/>
      <c r="D10" s="31"/>
      <c r="E10" s="32"/>
      <c r="F10" s="29"/>
      <c r="G10" s="31"/>
      <c r="H10" s="31"/>
      <c r="I10" s="29"/>
      <c r="J10" s="29"/>
      <c r="K10" s="33"/>
      <c r="L10" s="33"/>
      <c r="M10" s="34"/>
    </row>
    <row r="11" spans="1:13" s="22" customFormat="1" ht="10.199999999999999">
      <c r="A11" s="29"/>
      <c r="B11" s="30"/>
      <c r="C11" s="29"/>
      <c r="D11" s="31"/>
      <c r="E11" s="32"/>
      <c r="F11" s="29"/>
      <c r="G11" s="31"/>
      <c r="H11" s="31"/>
      <c r="I11" s="29"/>
      <c r="J11" s="29"/>
      <c r="K11" s="33"/>
      <c r="L11" s="33"/>
      <c r="M11" s="34"/>
    </row>
    <row r="12" spans="1:13" s="22" customFormat="1" ht="10.199999999999999">
      <c r="A12" s="29"/>
      <c r="B12" s="30" t="s">
        <v>26</v>
      </c>
      <c r="C12" s="29"/>
      <c r="D12" s="31"/>
      <c r="E12" s="32"/>
      <c r="F12" s="29"/>
      <c r="G12" s="31"/>
      <c r="H12" s="31"/>
      <c r="I12" s="29"/>
      <c r="J12" s="29"/>
      <c r="K12" s="33"/>
      <c r="L12" s="33"/>
      <c r="M12" s="34"/>
    </row>
    <row r="13" spans="1:13" s="22" customFormat="1" ht="10.199999999999999">
      <c r="A13" s="29"/>
      <c r="B13" s="30" t="s">
        <v>27</v>
      </c>
      <c r="C13" s="29"/>
      <c r="D13" s="31"/>
      <c r="E13" s="32"/>
      <c r="F13" s="29"/>
      <c r="G13" s="31"/>
      <c r="H13" s="31"/>
      <c r="I13" s="29"/>
      <c r="J13" s="29"/>
      <c r="K13" s="33"/>
      <c r="L13" s="33"/>
      <c r="M13" s="34"/>
    </row>
    <row r="14" spans="1:13" s="22" customFormat="1" ht="10.199999999999999">
      <c r="A14" s="29"/>
      <c r="B14" s="30"/>
      <c r="C14" s="29"/>
      <c r="D14" s="31"/>
      <c r="E14" s="32"/>
      <c r="F14" s="29"/>
      <c r="G14" s="31"/>
      <c r="H14" s="31"/>
      <c r="I14" s="29"/>
      <c r="J14" s="29"/>
      <c r="K14" s="33"/>
      <c r="L14" s="33"/>
      <c r="M14" s="34"/>
    </row>
    <row r="15" spans="1:13" s="22" customFormat="1" ht="10.199999999999999">
      <c r="A15" s="29"/>
      <c r="B15" s="30" t="s">
        <v>28</v>
      </c>
      <c r="C15" s="29"/>
      <c r="D15" s="31"/>
      <c r="E15" s="32"/>
      <c r="F15" s="29"/>
      <c r="G15" s="31"/>
      <c r="H15" s="31"/>
      <c r="I15" s="29"/>
      <c r="J15" s="29"/>
      <c r="K15" s="33"/>
      <c r="L15" s="33"/>
      <c r="M15" s="34"/>
    </row>
    <row r="16" spans="1:13" s="22" customFormat="1" ht="10.199999999999999">
      <c r="A16" s="29"/>
      <c r="B16" s="30" t="s">
        <v>29</v>
      </c>
      <c r="C16" s="29"/>
      <c r="D16" s="31"/>
      <c r="E16" s="32"/>
      <c r="F16" s="29"/>
      <c r="G16" s="31"/>
      <c r="H16" s="31"/>
      <c r="I16" s="29"/>
      <c r="J16" s="29"/>
      <c r="K16" s="33"/>
      <c r="L16" s="33"/>
      <c r="M16" s="34"/>
    </row>
    <row r="17" spans="1:13" s="22" customFormat="1" ht="10.199999999999999">
      <c r="A17" s="29"/>
      <c r="B17" s="29"/>
      <c r="C17" s="29"/>
      <c r="D17" s="31"/>
      <c r="E17" s="32"/>
      <c r="F17" s="29"/>
      <c r="G17" s="31"/>
      <c r="H17" s="31"/>
      <c r="I17" s="29"/>
      <c r="J17" s="29"/>
      <c r="K17" s="33"/>
      <c r="L17" s="33"/>
      <c r="M17" s="34"/>
    </row>
    <row r="18" spans="1:13" s="22" customFormat="1" ht="102">
      <c r="A18" s="19"/>
      <c r="B18" s="19"/>
      <c r="C18" s="19"/>
      <c r="D18" s="35"/>
      <c r="E18" s="36"/>
      <c r="F18" s="19"/>
      <c r="G18" s="16" t="s">
        <v>30</v>
      </c>
      <c r="H18" s="16" t="s">
        <v>31</v>
      </c>
      <c r="I18" s="19"/>
      <c r="J18" s="19"/>
      <c r="K18" s="20"/>
      <c r="L18" s="20"/>
      <c r="M18" s="21"/>
    </row>
    <row r="19" spans="1:13" s="22" customFormat="1" ht="10.199999999999999">
      <c r="D19" s="37"/>
      <c r="E19" s="37"/>
      <c r="G19" s="37"/>
      <c r="H19" s="37"/>
      <c r="M19" s="38"/>
    </row>
    <row r="20" spans="1:13" s="22" customFormat="1" ht="10.199999999999999">
      <c r="D20" s="37"/>
      <c r="E20" s="37"/>
      <c r="G20" s="37"/>
      <c r="H20" s="37"/>
      <c r="M20" s="38"/>
    </row>
  </sheetData>
  <autoFilter ref="B1:M1">
    <sortState ref="B2:M10">
      <sortCondition ref="D1:D3"/>
    </sortState>
  </autoFilter>
  <pageMargins left="0.2" right="0.21" top="0.22" bottom="0.22" header="0.2" footer="0.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ZOND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2025-02-03T06:34:59Z</dcterms:modified>
</cp:coreProperties>
</file>