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320" windowHeight="11640"/>
  </bookViews>
  <sheets>
    <sheet name="Sheet1" sheetId="1" r:id="rId1"/>
    <sheet name="Sheet2" sheetId="2" r:id="rId2"/>
    <sheet name="Sheet3" sheetId="3" r:id="rId3"/>
  </sheets>
  <definedNames>
    <definedName name="_xlnm._FilterDatabase" localSheetId="0" hidden="1">Sheet1!$A$1:$P$1</definedName>
  </definedNames>
  <calcPr calcId="124519"/>
</workbook>
</file>

<file path=xl/calcChain.xml><?xml version="1.0" encoding="utf-8"?>
<calcChain xmlns="http://schemas.openxmlformats.org/spreadsheetml/2006/main">
  <c r="N34" i="1"/>
  <c r="N19"/>
  <c r="N18"/>
  <c r="N7"/>
  <c r="N8"/>
  <c r="N5"/>
  <c r="N6"/>
  <c r="N2"/>
  <c r="N3"/>
  <c r="N12"/>
  <c r="N23"/>
  <c r="N14"/>
  <c r="N20"/>
  <c r="N11"/>
  <c r="N21"/>
  <c r="N9"/>
  <c r="N22"/>
  <c r="N13"/>
  <c r="N10"/>
  <c r="N15"/>
  <c r="N16"/>
  <c r="N4"/>
  <c r="N24"/>
  <c r="N25"/>
  <c r="N26"/>
  <c r="N27"/>
  <c r="N28"/>
  <c r="N29"/>
  <c r="N30"/>
  <c r="N31"/>
  <c r="N32"/>
  <c r="N33"/>
  <c r="N35"/>
  <c r="N36"/>
  <c r="N17"/>
  <c r="N37" l="1"/>
</calcChain>
</file>

<file path=xl/sharedStrings.xml><?xml version="1.0" encoding="utf-8"?>
<sst xmlns="http://schemas.openxmlformats.org/spreadsheetml/2006/main" count="351" uniqueCount="183">
  <si>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</si>
  <si>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</si>
  <si>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</si>
  <si>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</si>
  <si>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</si>
  <si>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</si>
  <si>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</si>
  <si>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հատ</t>
  </si>
  <si>
    <t>Վճարման պայմանները բոլոր չափաբաժինների համար</t>
  </si>
  <si>
    <t>Условия оплаты для всех лотов</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</si>
  <si>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</si>
  <si>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</si>
  <si>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</si>
  <si>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</si>
  <si>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</si>
  <si>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</si>
  <si>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Մոնիտոր</t>
  </si>
  <si>
    <t>Կոշտ սկավառակ</t>
  </si>
  <si>
    <t>Լազերային տպիչ</t>
  </si>
  <si>
    <t>Անխափան սնուցման սարք</t>
  </si>
  <si>
    <t>Հպման շրջանակ</t>
  </si>
  <si>
    <t>Քարտ ընթերցող սարք</t>
  </si>
  <si>
    <t>Մայրական սալիկ</t>
  </si>
  <si>
    <t>Պրոցեսոր</t>
  </si>
  <si>
    <t>Հիշողություն</t>
  </si>
  <si>
    <t>Սնուցման սարք</t>
  </si>
  <si>
    <t>Մալուխ ՖՏՊ</t>
  </si>
  <si>
    <t>Համակարգչի պահարան</t>
  </si>
  <si>
    <t>Մարտկոց</t>
  </si>
  <si>
    <t>Արտաքին տեսախցիկ</t>
  </si>
  <si>
    <t>Քարտրիջ</t>
  </si>
  <si>
    <t>Lexmark E260  տպիչի քարտրիջ</t>
  </si>
  <si>
    <t>Canon IR 2425 տպիչի քարտրիջ</t>
  </si>
  <si>
    <t>Fttyjtec FT-IR-M22-10</t>
  </si>
  <si>
    <t>Xintai Touch XT-IR-FY50-10</t>
  </si>
  <si>
    <t>RFID NFC ACR122U, USB + SDK SMART 5X IC Card ACR1222U technology -  Anruhoo NFC-101</t>
  </si>
  <si>
    <t>CARD CUBE NFC</t>
  </si>
  <si>
    <t>ASUS Pro B650M-CT-CSM</t>
  </si>
  <si>
    <t xml:space="preserve"> GIGABYTE B650 EAGLE AX</t>
  </si>
  <si>
    <t>Համարժեք համարվողը
Эквивалентный</t>
  </si>
  <si>
    <t>Պիտակի թերմոպտիչ</t>
  </si>
  <si>
    <t>Canon FX 10 քարտրիջի պարամետրերին համապատասխանող ցանկացած քարտրիջ:</t>
  </si>
  <si>
    <t>Canon EP 27  քարտրիջի պարամետրերին համապատասխանող ցանկացած քարտրիջ:</t>
  </si>
  <si>
    <t>Canon 737, 337  քարտրիջի պարամետրերին համապատասխանող ցանկացած քարտրիջ:</t>
  </si>
  <si>
    <t>HP 17A  քարտրիջի պարամետրերին համապատասխանող ցանկացած քարտրիջ:</t>
  </si>
  <si>
    <t>HP 2612 քարտրիջի պարամետրերին համապատասխանող ցանկացած քարտրիջ:</t>
  </si>
  <si>
    <t>HP 85A, 725, 325 քարտրիջի պարամետրերին համապատասխանող ցանկացած քարտրիջ:</t>
  </si>
  <si>
    <t>Xerox Phaser 3020 քարտրիջի պարամետրերին համապատասխանող ցանկացած քարտրիջ:</t>
  </si>
  <si>
    <t>Epson T6641 BX քարտրիջի պարամետրերին համապատասխանող ցանկացած քարտրիջ:</t>
  </si>
  <si>
    <t>Источник бесперебойного питания</t>
  </si>
  <si>
    <t>Внешняя камера</t>
  </si>
  <si>
    <t>Лазерный принтер</t>
  </si>
  <si>
    <t>Жесткий диск</t>
  </si>
  <si>
    <t>Компьютерный кейс</t>
  </si>
  <si>
    <t>Память</t>
  </si>
  <si>
    <t>Сенсорный экран</t>
  </si>
  <si>
    <t>Кабель FTP</t>
  </si>
  <si>
    <t>Материнская плата</t>
  </si>
  <si>
    <t>Аккумулятор</t>
  </si>
  <si>
    <t>Монитор</t>
  </si>
  <si>
    <t>Термопринтер этикеток</t>
  </si>
  <si>
    <t>Процессор</t>
  </si>
  <si>
    <t>Блок питания</t>
  </si>
  <si>
    <t>Карт ридер</t>
  </si>
  <si>
    <t>Картридж</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</si>
  <si>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</si>
  <si>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</si>
  <si>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</si>
  <si>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</si>
  <si>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xml:space="preserve"> Ապրանքային նշանը և մոդելը 
 Товарный знак и модель</t>
  </si>
  <si>
    <t>штука</t>
  </si>
  <si>
    <t xml:space="preserve"> </t>
  </si>
  <si>
    <t>136 A  քարտրիջի պարամետրերին համապատասխանող ցանկացած քարտրիջ:</t>
  </si>
  <si>
    <t>Համակարգչի պահարան՝ Miditower, E-ATX, ATX 12V սնուցման աղբյուր, USB միակցիչներ պատյանի վրա՝ 1xUSB 3.0, 2xUSB։ Կոճակներ - Power, Reset, Ցուցիչներ - HDD, Power: Գույն - Սև: Նյութը՝ պողպատ 0,6 մմ հաստությամբ։ Քաշը նվազագույնը 5 կգ. Ընդլայնման քարտերի համար նախատեսված բացվածքների քանակը - 7. Ներքին HDD-ի 2,5 դյույմ - 2, Ներքին HDD-ի բացվածքները 3,5 դյույմ - 4. Առջևի պատին օդափոխիչի համար նախատեսված տարածք - 2 օդափոխիչ՝ 140 x 140 կամ 120 x 120 մմ, տարածություն օդափոխիչի համար: հետևի պատ - 1 օդափոխիչ՝ 140 x 140 կամ 120 x 120 մմ:</t>
  </si>
  <si>
    <t>Картридж для принтера Lexmark E260</t>
  </si>
  <si>
    <t>Картридж для принтера Canon IR 2425</t>
  </si>
  <si>
    <t>Любой картридж, соответствующий характеристикам картриджа Canon FX 10.</t>
  </si>
  <si>
    <t>Любой картридж, соответствующий характеристикам картриджа Canon EP 27.</t>
  </si>
  <si>
    <t>Любой картридж, соответствующий характеристикам картриджа HP 17A.</t>
  </si>
  <si>
    <t>Любой картридж, соответствующий характеристикам картриджа Canon 737, 337.</t>
  </si>
  <si>
    <t>Любой картридж, соответствующий характеристикам картриджа HP 2612.</t>
  </si>
  <si>
    <t>Любой картридж, соответствующий характеристикам картриджа HP 85A, 725, 325.</t>
  </si>
  <si>
    <t>Любой картридж, соответствующий характеристикам картриджа Xerox Phaser 3020.</t>
  </si>
  <si>
    <t>Любой картридж, соответствующий характеристикам картриджа Epson T6641 BX.</t>
  </si>
  <si>
    <t>Любой картридж, соответствующий характеристикам картриджа 136 A.</t>
  </si>
  <si>
    <t>HP Color Laser Jet M553  տպիչի քարտրիջի կոմպլեկտ իրա գույներով (կոմպլեկտը համարվում է 1 միավոր):</t>
  </si>
  <si>
    <t>Набор картриджей для принтера HP Color Laser Jet M553 со своими цветами (комплект считается за 1 единицу).</t>
  </si>
  <si>
    <t>Brother HL-3140CW տպիչի քարտրիջի կոմպլեկտ իրա գույներով (կոմպլեկտը համարվում է 1 միավոր): Յուրաքանչյուրի տպման ռեսուրսը ոչ պակաս քան 2000 էջ:</t>
  </si>
  <si>
    <t>Комплект картриджей для принтера Brother HL-3140CW со своими цветами (комплект считается за 1 единицу. Ресурс печати каждого не менее 2000 страниц.</t>
  </si>
  <si>
    <t>30 օրում</t>
  </si>
  <si>
    <t>20 օրում</t>
  </si>
  <si>
    <t>60 օրում</t>
  </si>
  <si>
    <t>Մատակարարման ժամկետները Պայմանագիրն ուժի մեջ մտնելու օրվանից հաշված</t>
  </si>
  <si>
    <t>Сроки поставки считая со дня вступления в силу договора.</t>
  </si>
  <si>
    <t>կեսը 30 օրում
կեսը 90 օրում</t>
  </si>
  <si>
    <t>половина за 30 дней
половина за 90 дней</t>
  </si>
  <si>
    <t>за 30 дней</t>
  </si>
  <si>
    <t>за 20 дней</t>
  </si>
  <si>
    <t>за 60 дней</t>
  </si>
  <si>
    <t xml:space="preserve"> Ընդհանուր պայմաններ չափաբաժինների համար`</t>
  </si>
  <si>
    <t xml:space="preserve"> Общие условия для лотов:</t>
  </si>
  <si>
    <r>
      <rPr>
        <b/>
        <sz val="8"/>
        <color indexed="8"/>
        <rFont val="Arial Unicode"/>
        <family val="2"/>
        <charset val="204"/>
      </rPr>
      <t xml:space="preserve">       </t>
    </r>
    <r>
      <rPr>
        <sz val="8"/>
        <color indexed="8"/>
        <rFont val="Arial Unicode"/>
        <family val="2"/>
        <charset val="204"/>
      </rPr>
      <t>Ապրանքը պետք է մատակարարվի 2025թ. տարվա ընթացքում` նշված ժամկետներում:</t>
    </r>
    <r>
      <rPr>
        <b/>
        <sz val="8"/>
        <color indexed="8"/>
        <rFont val="Arial Unicode"/>
        <family val="2"/>
        <charset val="204"/>
      </rPr>
      <t xml:space="preserve">
       </t>
    </r>
    <r>
      <rPr>
        <b/>
        <sz val="8"/>
        <color indexed="10"/>
        <rFont val="Arial Unicode"/>
        <family val="2"/>
        <charset val="204"/>
      </rPr>
      <t xml:space="preserve"> </t>
    </r>
    <r>
      <rPr>
        <sz val="8"/>
        <color indexed="8"/>
        <rFont val="Arial Unicode"/>
        <family val="2"/>
        <charset val="204"/>
      </rPr>
      <t>Մատակարարվող ապրանքները պետք է լինեն նոր, գործարանային փաթեթավորմամբ, ապրանքային նշանի և մոդելի նշումով: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</si>
  <si>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t>մետր</t>
  </si>
  <si>
    <t>LCF5-10CC-0305-S FTP Սոլիդ Գռեյ, CCA, CAT. 5E , 305 մետրանոց փաթեթ:</t>
  </si>
  <si>
    <t>LCF5-10CC-0305-S FTP, сплошной серый, CCA, CAT. 5E, 305-метровый пакет:</t>
  </si>
  <si>
    <t>метр</t>
  </si>
  <si>
    <t xml:space="preserve">    Продукт должен быть поставлен в 2025 году. в течение указанного времени.
        Поставляемая продукция должна быть новой, в заводской упаковке,  должны быть указаны товарный знак и модель. Перемещение и выгрузка товара на соответствующий склад осуществляется средствами и средствами художника. Адрес: Арменакян 108/4, Ереван.</t>
  </si>
  <si>
    <t>30121460/501</t>
  </si>
  <si>
    <t>30121460/502</t>
  </si>
  <si>
    <t>30121460/503</t>
  </si>
  <si>
    <t>30121460/504</t>
  </si>
  <si>
    <t>30121460/505</t>
  </si>
  <si>
    <t>30121460/506</t>
  </si>
  <si>
    <t>30121460/507</t>
  </si>
  <si>
    <t>30121460/508</t>
  </si>
  <si>
    <t>30121460/509</t>
  </si>
  <si>
    <t>30121460/510</t>
  </si>
  <si>
    <t>30121460/511</t>
  </si>
  <si>
    <t>30121460/512</t>
  </si>
  <si>
    <t>30121460/513</t>
  </si>
  <si>
    <t>30211160/501</t>
  </si>
  <si>
    <t>30231300/501</t>
  </si>
  <si>
    <t>30232110/501</t>
  </si>
  <si>
    <t>30232110/502</t>
  </si>
  <si>
    <t>30232160/501</t>
  </si>
  <si>
    <t>30232231/501</t>
  </si>
  <si>
    <t>30232231/502</t>
  </si>
  <si>
    <t>30232231/503</t>
  </si>
  <si>
    <t>30237100/501</t>
  </si>
  <si>
    <t>30237100/502</t>
  </si>
  <si>
    <t>30237111/501</t>
  </si>
  <si>
    <t>30237111/502</t>
  </si>
  <si>
    <t>30237112/501</t>
  </si>
  <si>
    <t>30237112/502</t>
  </si>
  <si>
    <t>30237140/501</t>
  </si>
  <si>
    <t>30237230/501</t>
  </si>
  <si>
    <t>30237490/501</t>
  </si>
  <si>
    <t>30237490/502</t>
  </si>
  <si>
    <t>31151120/501</t>
  </si>
  <si>
    <t>31151120/502</t>
  </si>
  <si>
    <t>35121320/501</t>
  </si>
  <si>
    <t>44322100/501</t>
  </si>
  <si>
    <t>Միաֆազ սնուցման աղբյուր՝ կրկնակի փոխակերպմամբ (On-Line)՝ 3000VA/2700W անվանական հզորությամբ՝ միացված սարքավորումների պաշտպանության առավելագույն աստիճանով՝ պաշտպանության աստիճան 20 IP, 6 IEC ելքային վարդակներ: Լայնությունը՝ ոչ պակաս 189 մմ, բարձրությունը՝ ոչ պակաս 322 մմ, խորությունը՝ ոչ պակաս 444 մմ, քաշը՝ ոչ պակաս 23 կգ, հզորությունը՝ 3000 VA, Տապակի ձևաչափը՝ հատակին դրվող, միաֆազ, ելքային լարման ձևը՝ մաքուր սինուս, USB, Ethernet, RS232: Ջերմաստիճանի միջակայքը 0-40: Ակտիվ հզորությունը 2700W: Մուտքի հաճախականությունը 45-65 Հց: Մուտքային լարումը 210-240 Վ. Ելքային հաճախականություն 50Հց +/-0,1%: Ելքային լարումը 230 Վ. Արդյունավետությունը 90%: UPS-ի աղմուկի մակարդակը 50 ԴԲ-ից պակաս: Ներկառուցված մարտկոցներ 6 հատ, Աջակցվող մարտկոցների տեսակները` արտաքին, ներքին, լարումը 12V, հզորությունը 18Ah, երկարությունը ոչ պակաս 151 մմ, լայնությունը՝ ոչ պակաս 65 մմ, բարձրությունը՝ ոչ պակաս 94 մմ, բարձրությունը տերմինալով ոչ պակաս 100 մմ, քաշը՝ ոչ պակաս 2,6 կգ, Տերմինալի տեսակը FASTON (սեղմիչ) ոչ պակաս 6,35 մմ: Սառեցման տեսակը ակտիվ է (հովհարով): Պետք է ունենա MAF փաստաթուղթ.: Պետք է տրամադրվի առնվազն 1 տարվա երաշխիք</t>
  </si>
  <si>
    <t>Կոմպակտ միաֆազ սնուցման աղբյուր՝ կրկնակի փոխակերպմամբ (On-Line)՝ 1000VA/900Վտ անվանական հզորությամբ, միացված սարքավորումների պաշտպանության առավելագույն աստիճանով - պաշտպանության աստիճան 20 IP, 3 IEC ելքային վարդակներ: Լայնությունը՝ ոչ պակաս 144 մմ, բարձրությունը՝ ոչ պակաս 236 մմ, խորությունը՝ ոչ պակաս 367 մմ, քաշը՝ ոչ պակաս 10 կգ, հզորությունը՝ 1000ՎԱ, Տապակի ձևաչափը՝ հատակին դրվող: Առանձնահատկությունները՝ 3IEC10A, Միաֆազ, Ելքային լարման ձևը՝ Մաքուր սինուս, USB, Ethernet, RS232 առկայություն: Ջերմաստիճանի միջակայքը 0-40: Ակտիվ հզորություն 900 Վտ: Մուտքի հաճախականությունը 45-65 Հց: Մուտքային լարումը 210-240 Վ. Ելքային հաճախականություն 50Հց +/-0,1%: Ելքային լարումը 230 Վ. Արդյունավետությունը 90%: Մարտկոցի ժամկետը լրիվ ծանրաբեռնվածության դեպքում, առնվազն 5 րոպե: UPS-ի աղմուկի մակարդակը 50 ԴԲ-ից պակաս: Ներկառուցված մարտկոցներ 2 հատ, լարումը 12V, հզորությունը 9Ah, երկարությունը՝ ոչ պակաս 151 մմ, լայնությունը՝ ոչ պակաս 65 մմ, բարձրությունը՝ ոչ պակաս 94 մմ, բարձրությունը տերմինալով՝ ոչ պակաս 100 մմ, քաշը՝ ոչ պակաս 2,6 կգ, Տերմինալի տեսակը FASTON (սեղմիչ) ոչ պակաս  6,35 մմ: Սառեցման տեսակը ակտիվ (հովհարով): Պետք է ունենա MAF փաստաթուղթ: Պետք է տրամադրվի առնվազն 1 տարվա երաշխիք</t>
  </si>
  <si>
    <t>Անլար գմբեթաձև տեսախցիկ + microSD 128gb, Գույնը սպիտակ, 3+3MP, Ultra HD, պտտվող, գիշերային լուսանկարումով, Շարժման սենսոր, Սնուցում 220v, դիտման անկյուն 360 աստիճան, 2560х1440; 2304х1296; 1920х1080, MPEG-4; H.264, H.264+, H.265, Տեսախցիկների քանակը 2, CMOS ստանդարտ, Գիշերային նկարահանման հեռավորություն ոչ պակաս 50մ, ներկառուցված խոսափող, Մատրիցայի չափը 3+3mp, ONVIF, Առավելագույն աշխատանքային խոնավությունը 95 %, աշխատանքային ջերմաստիճանը -45 +50, Ոսպնյակի տրամագիծը 3,6մմ, Ցանցային արձանագրություններ Wi-Fi; IP; Ethernet, հիշողության քարտի բնիկ MicroSD, Պատին ամրացնելու հնարավորություն: Պետք է տրամադրվի առնվազն 1 տարվա երաշխիք:</t>
  </si>
  <si>
    <t>Մոնոխրոմ լազերային տպիչ: Տպման մեդիայի ձևաչափ A4 (210 x 297 մմ), A5 (210 x 148 մմ) հատուկ ձևաչափեր - 76 x 188 մմ-ից մինչև 216 x 356 մմ: Ներկանյութի փամփուշտի գույն: Սև: Տպման տեխնոլոգիա Լազերային մոնոխրոմ . Տապակի գույնը Սև տպման լուծաչափը 2400 x 600 dpi ՕՀ-ի աջակցություն: 10, Windows 8.1, Windows 8, Windows 7, Windows Vista, Windows XP, Windows Server 2012 R2, Windows Server 2012, Windows Server 2008 R2, Windows Server 2008, Windows Server 2003, Linux, MAC OS X, Citrix: Քարթրիջ, լրացուցիչ սև քարթրիջ, USB ինտերֆեյսի մալուխ 32 ՄԲ: Սեղանի դիզայն: Աշխատանքային ջերմաստիճանը 10 ~ 30°C: Ինտերֆեյս – USB 2.0 Type B միացք Տպագիր մեդիայի տեսակները Թուղթ, ծրար, Թափանցիկ թաղանթ, Պիտակ (հասարակ թուղթ, հաստ): Թղթի սնուցման հզորությունը 150 թերթ: Ելքի սկուտեղի հզորությունը 100 թերթ: Թղթի խտությունը 60 - 163 գ/մ2։ Առաջին էջի դուրս գալու ժամանակը 7-8 վայրկյան: B/W տպման լուծաչափը 2400 x 600 dpi: Մոնոխրոմ տպման առավելագույն արագությունը A4 ձևաչափի համար՝ 18 ppm: Host print UFR-II LT. Լուսանցքները 5 մմ վերև, ներքև, ձախ և աջ: Տպիչի ռեսուրս ամսական ոչ պակաս 5000 էջ: Քարթրիջ 725. Սև, քարթրիջի ռեսուրսը ոչ պակաս 1600 էջ, փաթեթում ներառված նմուշ քարթրիջ՝ ռեսուրսը 700 էջ: Ակտիվ ռեժիմում տպիչի աղմուկի մակարդակը 50 dB պակաս: Էներգիայի սպառում 870 Վտ - առավելագույնը; 330 Վտ - ակտիվ ռեժիմում; 1,8 Վտ – սպասման ռեժիմում; 0,8 Վտ - քնի ռեժիմում: Տաքացման ժամանակը ոչ ավել10 վայրկյան՝ հոսանքի միացման պահից, ոչ ավել 1 վայրկյան՝ սպասման ռեժիմից դուրս գալու դեպքում: Չափերը (լայնություն x բարձրություն x խորություն) ոչ ավել 364 x 198 x 249 մմ: Քաշը ոչ ավել 5 կգ: Պետք է տրամադրվի առնվազն 1 տարվա երաշխիք:</t>
  </si>
  <si>
    <t>Սարքավորման տեսակը՝ մոնոխրոմ լազերային տպիչ՝ MFP-ով: A4 չափս (210 x 297 մմ), հատուկ չափսեր՝ 76 x 210 մմ-ից մինչև 216 x 356 մմ ձայներիզների համար և 76 x 127 մմ-ից մինչև 216 x 356 մմ 1 թերթիկի սնուցման բնիկի համար Մոնոխրոմ լազերային տպագրության համար, քարթրիջների թանաքի գույնը՝ Սև (Սև ) Մոխրագույն գույնի աստիճանավորում (բիթ) 8 բիթ (մոխրագույնի 256 աստիճան): Տոների խնայողության ռեժիմ: Գործող տարածք - 629 x 730 x 796 մմ: ՕՀ-ի աջակցություն - Windows 10, Windows 8.1, Windows 8, Windows 7, Windows Vista, Windows Server 2012 R2, Windows Server 2012, Windows Server 2008 R2, Windows Server 2008, Windows Server 2003 R2, Windows Server 2003, Linux, Mac OS X 10.6 և ավելի բարձր: Ներառված է - Ծրագրային սկավառակ, սնուցման մալուխ, փորձարկման քարթրիջ, հեռախոսի լարեր, USB միջերեսի մալուխի ծրագրակազմ Ներառված է - Էջի կառավարիչ, սկանավորման կոմունալ ծրագիր, հեռավոր օգտատիրոջ միջերես (RUI), SSID գործիք, տոների մակարդակի գործիք: Տպիչ/MFP հիշողություն, 256 ՄԲ; Ֆաքսի հիշողություն – 256 էջ: Տեղադրում - աշխատասեղան: Աշխատանքային պարամետրեր - Գործող ջերմաստիճանը 10 ~ 30°C: Էկրան - LCD էկրան - 6-գիծ մոնոխրոմ սենսորային էկրան: Հաղորդակցություններ - Wi-Fi, IEEE 802.11n, IEEE 802.11g, IEEE 802.11b, WiFi Direct աջակցություն, տպեք անմիջապես սմարթֆոններից, պլանշետներից կամ նոութբուքերից՝ առանց մուտքի կետ օգտագործելու: Ինտերֆեյս, Wi-Fi, USB 2.0, RJ-45, 2xRJ-11: ADF-ով սնվող բնօրինակների խտությունը 50 - 105 գ/մ2 է: ADF (փաստաթղթերի սնուցող): Մեդիա տեսակները, թուղթ, քարտ, ծրար, պիտակ (պարզ, գունավոր, վերամշակված, հաստ, բարձրորակ, պիտակներ, ինդեքսային քարտեր, ծրարներ): Թղթի սնուցման հզորությունը 250 թերթ: Բազմաֆունկցիոնալ սկուտեղի տարողություն - ձեռքով կերակրման սկուտեղ 1 թերթ: Փաստաթղթերի սնուցող (ADF) հզորությունը 35 թերթ: Ելքի սկուտեղի հզորությունը 100 թերթ: Թղթի խտությունը 60 - 163 գ/մ2։ Բազմաֆունկցիոնալ ձեռքով կերակրման սկուտեղի թղթի քաշը 60 - 163 գ/մ2 է: Թղթի առավելագույն խտությունը 163 գ/մ2։ Առաջին էջի դուրս գալու ժամանակը 6 վայրկյան: B/W տպման լուծաչափը 600 x 600 dpi: A4 ֆորմատի մոնոխրոմ տպագրության առավելագույն արագությունը 23 ppm է: Host print UFR-II LT. Լուսանցքները 5 մմ վերև, ներքև, ձախ և աջ: Տպիչ կամ MFP ռեսուրս ամսական 15000 էջ՝ առավելագույն բեռնվածություն: Մաքս. b/w պատճենման արագություն 23 ppm: Առավելագույն տպաքանակը 999 օրինակ է: Խոշորացման միջակայքը 25 - 400% 1% աճով: MFP-ի օպտիկական լուծաչափը 600 x 600 dpi է: Բնօրինակ չափսեր 105 x 148 մմ-ից մինչև 216 x 356 մմ: Սկանավորման արագությունը 20 ppm: b/w սկանավորելիս 300 x 300 dpi լուծաչափով; 15 ppm 300 x 300 dpi լուծաչափով գունավոր սկանավորելիս: Սկանավորեք ֆայլի ձևաչափը TIFF, JPEG, PDF: MFP գույնի խորությունը 24 բիթ է: Սկաների գործառույթներ, Սկան դեպի էլ.փոստ, Ցանցային սկանավորում: Սկանավորման տարածքի լայնությունը 216 մմ: Ֆաքսի փոխանցման արագությունը 20 ppm: Ներառված է ֆաքսի հեռախոս, արագ հավաքում 104 համարով, վերահավաքում, ֆաքսի թույլտվություն 200 x 400 dpi, ֆաքս 33,6 Կբիթ/վրկ: Black cartridge Cartridge 737. Black cartridge ռեսուրս 2400 էջ. Պատճենման ռեժիմներ Լուսանկար, տեքստ: Պատճենման լուծաչափը 600 x 600 dpi: Առաջին պատճենը 9 վայրկյան: Տպիչի/MFP աղմուկի մակարդակը 51 դԲ: Էներգիայի սպառումը 1120 Վտ - առավելագույնը; 5.1 Վտ - սպասման ռեժիմում; 1.2 Վտ - քնի ռեժիմում: Տաքացման ժամանակը 13,5 վայրկյան: Համատեղելի է TWAIN, WIA, ICA-ի հետ: Չափերը (լայնություն x բարձրություն x խորություն) ոչ ավել 390 x 360 x 371 մմ: Քաշը՝ ոչ ավել 11,4 կգ։ Պետք է տրամադրվի առնվազն 1 տարվա երաշխիք:</t>
  </si>
  <si>
    <t>23,8" - սպիտակ  - ամբողջական համատեղելի GE Solar 8000i սարքավորման հետ, DAF փաստաթղթով: Պետք է տրամադրվի առնվազն 1 տարվա երաշխիք:</t>
  </si>
  <si>
    <t>23,8" - սև - ամբողջական համատեղելի GE Solar 8000i -սարքավորման հետ, DAF փաստաթղթով: Պետք է տրամադրվի առնվազն 1 տարվա երաշխիք:</t>
  </si>
  <si>
    <t>Պիտակի թերմոպտիչ, որը պետք է ապահովի առնվազն 30մմ-ից մինչև-58մմ լայնությամբ պիտակների տպում: Ինտերֆեյս - USB, Օպերացիոն համակարգ - Windows XP, Windows 7, Windows 8, Windows 8.1, Windows 10, Windows 11: Պետք է տրամադրվի առնվազն 1 տարվա երաշխիք:</t>
  </si>
  <si>
    <t>Компактный однофазный источник бесперебойного питания с двойным предобразованием (On-Line) номинальной мощностью 1000ВА/900Вт с максимальной степенью защиты подключаемого оборудования - степень защиты 20 IP, 3  выходные розетки МЭК. Ширина не менее 144мм, высота не менее  236мм, глубина не менее 367мм, Вес не менее 10kg, Мощность 1000ВА, Формат корпуса - Напольный, Особенности 3IEC10А, Однофазный, Форма выходного напряжения -Чистый синус, Наличие USB, Ethernet, RS232. Температурный режим 0-40. Активная мощность 900Вт. Входная частота 45-65Гц. Входное напряжение 210-240V. Выходная частота 50гц +/-0,1%. Выходное напряжение 230V. КПД 90%. Время автономной работы под полной нагрузкой не менее 5мин. Уровень шума менее 50Дб. Встроенные аккумуляторы 2шт, Напряжение 12В, Емкость 9Ач, Длина не менее 151мм. Ширина не менее 65мм, Высота не менее 94мм, Высота с клеммой не менее 100мм, Вес не менее 2.6кг, Тип клеммы FASTON (зажим) 6,35мм. Тип охлаждения активное (с вентилятором): Должен иметь MAF документ. Должно предоставляться гарантия не менее 1-го года.</t>
  </si>
  <si>
    <t>Однофазный источник бесперебойного питания с двойным предобразованием (On-Line) номинальной мощностью 3000ВА/2700Вт с максимальной степенью защиты подключаемого оборудования - степень защиты 20 IP, 6 выходнх розеток МЭК. Ширина не менее 189мм, Высота не менее 322мм, Глубина не менее 444мм, Вес не менее 23kg, Мощность 3000ВА, Формат корпуса - Напольный, Однофазный, Форма выходного напряжения -Чистый синус, Наличие USB, Ethernet, RS232. Температурный режим 0-40. Активная мощность 2700Вт. Входная частота 45-65Гц. Входное напряжение 210-240V. Выходная частота 50гц +/-0,1%. Выходное напряжение 230V. КПД 90%. Уровень шума менее 50Дб. Встроенные аккумуляторы 6шт, Поддерживаемые типы аккумуляторов - внешние, внутренние, Напряжение 12В, Емкость 18Ач, Длина не менее 151мм. Ширина не менее 65мм, Высота не менее 94мм, Высота с клеммой не менее 100мм, Весне менее 2.6кг, Тип клеммы FASTON (зажим) не менее 6,35мм. Тип охлаждения активное (с вентилятором). Должен иметь MAF документ.Должно предоставляться гарантия не менее 1-го года.</t>
  </si>
  <si>
    <t>Беспроводная купольная камера + microSD 128гб, Цвет белый, 3+3МП, Ultra HD, поворотная, с ночной съёмкой, Датчик движения, Питание 220В, Угол обзора 360 градусов, 2560х1440; 2304х1296; 1920x1080, MPEG-4; H.264, H.264+, H.265, Количество камер 2, Стандарт CMOS, Дистанция ночной съемки не менее 50м, Встроенный микрофон, Размер матрицы 3+3мп, ONVIF, Максимальная рабочая влажность 95%, Рабочая температура -45+ 50, Диаметр линзы 3,6 мм, Сетевые протоколы Wi-Fi; ИП; Ethernet, слот для карты памяти MicroSD, возможность настенного монтажа. Должно предоставляться гарантия не менее 1-го года.</t>
  </si>
  <si>
    <t>Принтер лазерный монохромный. Формат печатных носителей A4 (210 x 297 мм), A5 (210 x 148 мм) пользовательские форматы - от 76 x 188 мм до 216 x 356 мм. Цвет красителя картриджа. Черный (Black). Технология печати Лазерная монохромная. Цвет корпуса Черный. Разрешение печати 2400 x 600 dpi. Поддержка ОС - Windows 10, Windows 8.1, Windows 8, Windows 7, Windows Vista, Windows XP, Windows Server 2012 R2, Windows Server 2012, Windows Server 2008 R2, Windows Server 2008, Windows Server 2003, Linux, MAC OS X, Citrix. Комплект поставки - кабель питания, картридж, дополнительный черный картридж,  Интерфейсный USB-кабель. Память принтера 32 Мб. Конструкция настольная. Рабочая температура 10 ~ 30°C. Интерфейс – Порт USB 2.0 Type B. Типы печатных носителей Бумага, Конверт, Пленка прозрачная, Этикетка (Обычная бумага, плотная). Емкость подачи бумаги 150 листов. Емкость выходного лотка 100 листов. Плотность бумаги 60 - 163 г/м2. Время выхода первой страницы 7-8 секунды. Разрешение ч/б печати 2400 x 600 dpi.  Максимальная скорость монохромной печати для формата A4 18 стр./мин. Хост-печать UFR-II LT. Поля По 5 мм сверху, снизу, слева и справа. Ресурс принтера 5 000 страниц в месяц. Картридж Cartridge 725. Ресурс черного картриджа 1600 страниц. Ресурс пробного картриджа из комплекта поставки – 700 страниц. Уровень шума принтера 49.2 дБ(A) в активном режиме. Потребление энергии 870 Вт - максимальное; 330 Вт - в активном режиме; 1.8 Вт – в режиме ожидания; 0.8 Вт - в спящем режиме. Время прогрева не более 10 секунд с момента включения питания, не более 1 секунда при выходе из режима ожидания. Размеры (ширина x высота x глубина) не более 364 x 198 x 249 мм. Вес не более 5 кг. Должно предоставляться гарантия не менее 1-го года.</t>
  </si>
  <si>
    <t>Тип оборудования принтер с МФУ лазерный монохромный. Формат A4 (210 x 297 мм), пользовательские форматы - от 76 x 210 мм до 216 x 356 мм для кассеты и от 76 x 127 мм до 216 х 356 мм для слота подачи по 1 листу Монохромная лазерная печать, Цвет красителя картриджа Черный (Black). Градаций (bit) серого цвета 8 бит (256 градаций серого). Экономичная печать, Режим экономии тонера. Пространство для эксплуатации - 629 x 730 x 796 мм. Поддержка ОС - Windows 10, Windows 8.1, Windows 8, Windows 7, Windows Vista, Windows Server 2012 R2, Windows Server 2012, Windows Server 2008 R2, Windows Server 2008, Windows Server 2003 R2, Windows Server 2003, Linux, Mac OS X 10.6 и выше. Комплект поставки - Диск с ПО, кабель питания, Пробный картридж, Телефонные шнуры, Интерфейсный USB-кабель ПО в комплекте - Page Manager, Scan Utility, удаленный пользовательский интерфейс (RUI), инструмент SSID, инструмент контроля уровня тонера. Память принтера / МФУ, 256 Мб; память факса – 256 страниц. Установка – настольная. Эксплуатационные параметры - Рабочая температура 10 ~ 30°C. Экран - ЖК-дисплей - 6-строчный монохромный сенсорный. Коммуникации - Wi-Fi, IEEE 802.11n, IEEE 802.11g, IEEE 802.11b, поддержка WiFi Direct, печатать напрямую со смартфонов, планшетов или ноутбуков без использования точки доступа. Интерфейс, Wi-Fi, USB 2.0, RJ-45, 2xRJ-11. Плотность оригиналов, подаваемых через ADF - 50 - 105 г/м2. ADF (податчик оригиналов). Типы печатных носителей, Бумага, Карточка, Конверт, Этикетка (Обычная бумага, цветная, из вторичного сырья, плотная, высококачественная, этикетки, каталожные карточки, конверты). Емкость податчика бумаги 250 листов. Емкость многоцелевого лотка - лотка ручной подачи 1 лист. Емкость податчика оригиналов (ADF) 35 листов. Емкость выходного лотка 100 листов. Плотность бумаги 60 - 163 г/м2. Плотность бумаги для многоцелевого лотка ручной подачи 60 - 163 г/м2. Время выхода первой страницы 6 секунд. Разрешение ч/б печати 600 x 600 dpi. Максимальная скорость монохромной печати для формата A4 - 23 стр./мин. Хост-печать UFR-II LT. Поля По 5 мм сверху, снизу, слева и справа. Ресурс принтера или МФУ 15 000 страниц в месяц - максимальная нагрузка. Макс. скорость ч/б копирования 23 стр./мин. Максимальное кол-во копий 999 копий. Диапазон масштабирования 25 - 400% с шагом 1%. Оптическое разрешение МФУ 600 x 600 dpi. Размеры оригиналов От 105 x 148 мм до 216 x 356 мм. Скорость сканирования 20 стр./мин. при ч/б сканировании с разрешением 300 x 300 dpi; 15 стр./мин. при цветном сканировании с разрешением 300 x 300 dpi. Формат файла сканирования TIFF, JPEG, PDF. Глубина цвета МФУ 24 бита. Функции сканера, Сканирование в электронную почту, Сетевое сканирование. Ширина области сканирования 216 мм. Факс Скорость передачи 20 стр/мин. Трубка факса Входит в комплект поставки, Ускоренный набор 104 номера, Повторный набор, Разрешение факса 200 x 400 dpi, факс 33.6 Кбит/сек. Картридж черный Cartridge 737. Ресурс черного картриджа 2400 страниц. Режимы копирования Фото, Текст. Разрешение копирования 600 x 600 dpi. Первая копия 9 секунд. Уровень шума принтера/МФУ 51 дБ. Питание От электросети, Блок питания Встроенный. Потребление энергии 1120 Вт - максимальное; 5.1 Вт - в режиме ожидания; 1.2 Вт - в спящем режиме. Время прогрева 13.5 секунд. Совместимость TWAIN, WIA, ICA. Размеры (ширина x высота x глубина) не более 390 x 360 x 371 мм. Вес не более 11.4 кг. Должно предоставляться гарантия не менее 1-го года.</t>
  </si>
  <si>
    <t>23,8 дюйма — белый — полностью совместим с оборудованием GE Solar 8000i, с документом DAF. Должно предоставляться гарантия не менее 1-го года.</t>
  </si>
  <si>
    <t>23,8 дюйма — черный — полностью совместим с оборудованием GE Solar 8000i, с документом DAF. Должно предоставляться гарантия не менее 1-го года.</t>
  </si>
  <si>
    <t>Термопринтер этикеток, который должен обеспечивать печать этикеток шириной от 30 до -58 мм. Интерфейс —USB, Операционная система – Windows XP, Windows 7, Windows 8, Windows 8.1, Windows 10, Windows 11. Должно предоставляться гарантия не менее 1-го года.</t>
  </si>
  <si>
    <t>850 Вт, полностью модульный блок питания ATX 80 Plus Gold, разъем ATX 1, ATX12V версии 2.4, тип провода 4, непрерывная мощность 850 Вт, разъем EPS 3, наработка на отказ 100 000 часов, разъем SATA 14, разъем PATA 4, современный режим ожидания, размеры նե մենեե 160x150x86, разъем PCIe 4, 80 Plus Efficiency Gold, вес не менее 3,1 кг. Должно предоставляться гарантия не менее 1-го года.</t>
  </si>
  <si>
    <t>Полностью модульный блок питания ATX 80 Plus Gold, 750 Вт, разъем ATX1, ATX12V версии 2.52, тип кабеля низкопрофильный — полностью черный, непрерывная мощность 750 Вт, разъем EPS 2, наработка на отказ 100 000 часов, разъем SATA 10, разъем PATA 4, наличие режима ожидания, габариты 160x150x86, разъем PCIe 6, 80 Plus Making Gold, вес не менее 2,2 кг. Должно предоставляться гарантия не менее 1-го года.</t>
  </si>
  <si>
    <t>850 W, 80 Պլուս Գոլդ ամբողջական մոդուլային ATX PSU, ATX միակցիչ 1, ATX12V վերսիա 2.4, լարի տիպը՝ 4, շարունակական հզորությունը 850W, EPS միակցիչ 3, MTBF 100,000 ժամ, SATA միակցիչ: 14, PATA միակցիչ 4, սպասման ժամանակակից ռեժիմ, չափսերը՝ ոչ պակաս 160x150x86, PCIe միակցիչ 4, 80 Պլյուս Էֆֆիցիենսի Գոլդ, քաշը ոչ պակաս քան 3.1կգ:  Պետք է տրամադրվի առնվազն 1 տարվա երաշխիք:</t>
  </si>
  <si>
    <t>750 W 80 Պլյուս Գոլդ ամբողջական մոդուլային  ATX PSU, ATX միակցիչ1, ATX12V վերսիա 2.52, լարի տեսակը՝ ցածր պրոֆիլային լրիվ սեվ, անխափան հզորությունը 750W, EPS  միակցիչ 2, MTBF 100,000 ժամ, SATA  միակցիչ 10, PATA  միակցիչ 4, սպասման ռեժիմի առկայություն, Չափսերը՝ ոչ պակաս 160x150x86, PCIe  միակցիչ 6, 80 Պլյուս Էֆեկտիվե Գոլդ, քաշը ոչ պակաս քան 2.2կգ:  Պետք է տրամադրվի առնվազն 1 տարվա երաշխիք:</t>
  </si>
  <si>
    <t>HR 12-18 (12V / 18Ah), քաշը ոչ պակաս 5,9կգ., աշխատանքային ջերմաստիճանը -20...60°C. Աշխատանքային ժամկետը 8 տարի:  Պետք է տրամադրվի առնվազն 1 տարվա երաշխիք:</t>
  </si>
  <si>
    <t>HR 12-34 (12V / 9Ah), քաշը ոչ պակաս 2,62կգ., աշխատանքային ջերմաստիճանը -20...60°C. Աշխատանքային ժամկետը 8 տարի:  Պետք է տրամադրվի առնվազն 1 տարվա երաշխիք:</t>
  </si>
  <si>
    <t>HR 12-18 (12В/18Ач), вес не менее 5,9кг, рабочая температура -20...60°С. Срок работы 8 лет.  Должно предоставляться гарантия не менее 1-го года.</t>
  </si>
  <si>
    <t>HR 12-34 (12В/9Ач), масса не менее 2,62кг, рабочая температура -20...60°С. Срок работы 8 лет.  Должно предоставляться гарантия не менее 1-го года.</t>
  </si>
  <si>
    <t xml:space="preserve">Annualized failure rate (AFR) 0.73 %. Ձայնագրման խտության բարձրացման տեխնոլոգիա PMR. Պտտման թրթռման պաշտպանություն 12.5 рад/с2 до 1500 Гц. Ընդլայնված ձեւաչափ 512e. Ինտերֆեյս SATA 6Gb/s. քաշը ոչ պակաս 0.69 кг. Տվյալների փոխանցման արտաքին արագությունը 600 МБ/վ. չափերը ոչ ավել 101.85 x 26.1 x 146.99 մմ. Ձայնագրման առավելագույն արագությունը 250 МБ/վ. Ընթերցանության առավելագույն արագությունը 250 МБ/վ. Նշանակումը NAS. Անվանական ծավալը 14000 GB. Բուֆերի ծավալը 256 MB. Միակցիչներ SATA. Պտտման արագությունը 7200 об, мин. Հետաձգման միջին ժամանակը (average latency), մերժման մշակման միջին արագությունը ոչ ավել 4.16 մվ, միջին աշխատաժամանակը(MTBF) 1200000ժ. Աղմուկի մակարդակ 1.8 Бел в режиме Idle, 2.8 Бел при поиске. Тип HDD. Գործողության ընթացքում ցնցումների դիմադրություն 70 G. ցնցումների դիմադրություն պահեստավորման ընթացքում 250 G. Իրական ծավալը 13038.5 GB. Ֆորմ Ֆակտոր 3,5": Պետք է տրամադրվի առնվազն 1 տարվա երաշխիք: </t>
  </si>
  <si>
    <t>Տարողությունը 2 TB: Գլուխներ 2. Թիթեղների քանակը 1. Սալերի արագությունը 7200 պտ/րոպ. HDD բուֆեր 256 ՄԲ: Մուտքի միջին ժամանակը 6 մվ. Միջին ուշացումը 6 մվ. Աշխատանքային ջերմաստիճանը 0~60°C: Ինտերֆեյս SATA 6 Գբ/վ (SATA-III) Միջերեսի թողունակությունը 6 Գբ/վ: Աղմուկի մակարդակը ոչ ավել 2,5 Բել անգործուն ռեժիմում, 2,7 բել որոնման ժամանակ՝ բնորոշ, 2,6 բել՝ պարապ ռեժիմում, 2,8 բել՝ որոնման ժամանակ՝ առավելագույնը: Էլեկտրաէներգիայի սպառումը 4,3 Վտ բնորոշ է շահագործման ընթացքում: Էներգիայի սպառումը պարապ ռեժիմում 3 Վտ: Էներգիայի սպառումը սկզբում 24 Վտ (մեկնարկային հոսանքը 2A 12V շղթայում): Էներգիայի սպառումը կարդալու/գրելու ժամանակ 5.1 Վտ. Էներգիայի սպառումը Սպասման և Քնի ռեժիմներում 0,3 Վտ: TGMR տեխնոլոգիա՝ ձայնագրման խտությունը մեծացնելու համար: Ընդլայնված ձևաչափ 4K: Drive ձևաչափ: 3.5" MTBF 1 միլիոն ժամ: Չափերը՝ (լայնություն x բարձրություն x խորություն) ոչ ավել քան 102 x 20 x 147 մմ: Քաշը՝ ոչ պակաս 0.43 կգ.: Պետք է տրամադրվի առնվազն 1 տարվա երաշխիք:</t>
  </si>
  <si>
    <t>ՍՍԴ , Ինտերֆեյս SATA 6Gb/s (SATA-III), SSD 2.5 960GB, ‎SEDC500M/960G, DC500M, Ֆորմ Ֆակտոր ‎2.5-inch, RAM Սայզ ‎6 GB, TRIM, Քոնտրոլեր Փիսոն PS5012-E12, չիպի տիպը 3D TLC (եռաստիճան սելլ), ձայնագրման արագությունը 70000 IOPS, քաշը ոչ պակաս ‎61.9գ, հզորությունը ‎7.5W, չափերը ոչ ավել ‎10x6.99x0.7սմ. Պետք է տրամադրվի առնվազն 1 տարվա երաշխիք:</t>
  </si>
  <si>
    <t>CMH48GX5M2B7000C36, տարբերակը՝ 5.53.13, 48GB (2x 24GB), արտադրողականության պրոֆիլը XMP 3.0, ալյումինե հովացուցիչ, SPD Լատենսի 40-40-40-77,  հաճախականությունը 4800MHz, SPD լարումը 1.1V, թեսթավորման Լատենսի 36-44-44-114, Հիշողության փորձարկված արագությունը 7000 MT/s, թեսթավորված լարումը 1.40V: Պետք է տրամադրվի առնվազն 1 տարվա երաշխիք:</t>
  </si>
  <si>
    <t>Ինֆրակարմիր հպման շրջանակ 24 դյույմ չափսի: Պետք է տրամադրվի առնվազն 1 տարվա երաշխիք:</t>
  </si>
  <si>
    <t>Համակարգչի մայրական սալիկ, Պետք է տրամադրվի առնվազն 1 տարվա երաշխիք:</t>
  </si>
  <si>
    <t>AMD Ryzen 5, 7600X, AM5. 6 միջուկ, 12 հոսք, հիշողությունը 38ՄԲ, մաքսիմալ Boost Clock 5.3GHz, Բազզային Clock 4.7GHz, 4.7GHz 105w, հովացուցիչով: Պետք է տրամադրվի առնվազն 1 տարվա երաշխիք:</t>
  </si>
  <si>
    <t>Քարտ ընթերցող սարք, Պետք է տրամադրվի առնվազն 1 տարվա երաշխիք:</t>
  </si>
  <si>
    <t>Кардридер, Должно предоставляться гарантия не менее 1-го года.</t>
  </si>
  <si>
    <t>AMD Райзен 5, 7600X, AM5. 6 ядер, 12 потоков, кэш 38 МБ, максимальная тактовая частота Boost 5,3 ГГц, базовая тактовая частота 4,7 ГГц, 4,7 ГГц, 105 Вт, с кулером. Должно предоставляться гарантия не менее 1-го года.</t>
  </si>
  <si>
    <t>Материнская плата компьютера, Должно предоставляться гарантия не менее 1-го года.</t>
  </si>
  <si>
    <t>Инфракрасная сенсорная рамка размером 24 дюйма. Должно предоставляться гарантия не менее 1-го года.</t>
  </si>
  <si>
    <t>CMH48GX5M2B7000C36, версия: 5.53.13, 48 ГБ (2x 24 ГБ), профиль производительности XMP 3.0, алюминиевый теплоотвод, задержка SPD 40-40-40-77, частота 4800 МГц, напряжение SPD 1,1 В, протестированная задержка 36-44-44-114, протестированная скорость памяти 7000 МТ/с, протестированное напряжение 1,40 В. Должно предоставляться гарантия не менее 1-го года.</t>
  </si>
  <si>
    <t xml:space="preserve">Компюторный кейс: Miditower, E-ATX, Блок питания ATX 12V, Разъемы USB на корпусе - 1хUSB 3.0, 2хUSB. Кнопки - Power, Reset, Индикаторы - HDD, Power. Цвет - Черный. Материал - Сталь толщиной 0.6 мм. Вес минимум 5 кг. Количество слотов для плат расширения - 7. Внутренних отсеков HDD 2,5 дюйма - 2, Внутренних отсеков HDD 3,5 дюйма - 4. Место для вентилятора на передней стенке - 2 вентилятора: 140 x 140 или 120 x 120 мм, Место для вентилятора на задней стенке - 1 вентилятор: 140 x 140 или 120 x 120 мм. </t>
  </si>
  <si>
    <t>SSD, интерфейс SATA 6 Гбит/с (SATA-III), SSD 2,5 960 ГБ, ‎SEDC500M/960G, DC500M, форм-фактор ‎2,5 дюйма, размер ОЗУ ‎6 ГБ, TRIM, контроллер Pison PS5012-E12, тип чипы 3D TLC (Тройной уровень Cell), скорость записи 70000 IOPS, вес не менее 61,9г, мощность 7,5Вт, размеры не более 10х6,99х0,7см. Должно предоставляться гарантия не менее 1-го года.</t>
  </si>
  <si>
    <t>Емкость накопителя 2 Тб. Головки 2. Число пластин 1. Скорость вращения шпинделя 7200 оборотов/мин. Буфер HDD 256 Мб. Среднее время доступа 6 мс. Среднее время ожидания 6 мс. Рабочая температура 0 ~ 60 °C. Интерфейс SATA 6Gb/s (SATA-III)  Пропускная способность интерфейса 6 Гбит/сек. Уровень шума не более 2.5 Бел в режиме Idle, 2.7 Бел при поиске – типичный, 2.6 Бел в режиме Idle, 2.8 Бел при поиске – максимальный. Потребление энергии 4.3 Вт - типичное при работе. Потребление энергии в режиме Idle 3 Вт. Потребление энергии при старте 24 Вт (пусковой ток 2А в цепи 12В). 
Потребление энергии при чтении/записи 5.1 Вт. Потребление энергии в режимах Standby и Sleep
0.3 Вт Технология повышения плотности записи TGMR. Advanced Format 4K. Формат накопителя
3.5". MTBF 1 млн. часов. Размеры (ширина x высота x глубина) не более 102 x 20 x 147 мм. Вес не менее 0.43 кг. Должно предоставляться гарантия не менее 1-го года.</t>
  </si>
  <si>
    <t>Годовая частота отказов (AFR) 0,73%. Технология повышения плотности записи PMR. Защита от вращательной вибрации 12,5 рад/с2 до 1500 Гц. Расширенный формат 512e. Интерфейс SATA 6Гбит/с. вес не менее 0,69 кг. Скорость внешней передачи данных 600 МБ/с. размеры не более 101,85 х 26,1 х ​​146,99 мм. Максимальная скорость записи 250 МБ/с. Максимальная скорость чтения 250 МБ/с. Назначение НАН. Номинальный объем 14000 ГБ. Объем буфера 256 МБ. Разъемы SATA. Скорость вращения 7200 об/мин, мин. Среднее время задержки (средняя латентность), не более 4,16 мс. Среднее время работы (MTBF) 1200000 ч. Тип  HDD: Ударопрочность при работе 70 Г. Ударопрочность при хранении 250 Г. Реальный объем 13038,5 Гб. Форм-фактор 3,5 дюйма. Должно предоставляться гарантия не менее 1-го года.</t>
  </si>
</sst>
</file>

<file path=xl/styles.xml><?xml version="1.0" encoding="utf-8"?>
<styleSheet xmlns="http://schemas.openxmlformats.org/spreadsheetml/2006/main">
  <numFmts count="2">
    <numFmt numFmtId="164" formatCode="#,##0.0"/>
    <numFmt numFmtId="165" formatCode="##,##0.00"/>
  </numFmts>
  <fonts count="10">
    <font>
      <sz val="11"/>
      <color theme="1"/>
      <name val="Calibri"/>
      <family val="2"/>
      <scheme val="minor"/>
    </font>
    <font>
      <sz val="8"/>
      <color indexed="8"/>
      <name val="Arial Unicode"/>
      <family val="2"/>
      <charset val="204"/>
    </font>
    <font>
      <sz val="8"/>
      <name val="Arial Unicode"/>
      <family val="2"/>
      <charset val="204"/>
    </font>
    <font>
      <b/>
      <sz val="8"/>
      <color indexed="8"/>
      <name val="Arial Unicode"/>
      <family val="2"/>
      <charset val="204"/>
    </font>
    <font>
      <b/>
      <sz val="8"/>
      <name val="Arial Unicode"/>
      <family val="2"/>
      <charset val="204"/>
    </font>
    <font>
      <sz val="8"/>
      <name val="Calibri"/>
      <family val="2"/>
    </font>
    <font>
      <sz val="11"/>
      <color theme="1"/>
      <name val="Calibri"/>
      <family val="2"/>
      <scheme val="minor"/>
    </font>
    <font>
      <b/>
      <sz val="8"/>
      <color indexed="10"/>
      <name val="Arial Unicode"/>
      <family val="2"/>
      <charset val="204"/>
    </font>
    <font>
      <sz val="7"/>
      <name val="Arial"/>
      <family val="2"/>
      <charset val="204"/>
    </font>
    <font>
      <sz val="7"/>
      <name val="Arial Unicode"/>
      <family val="2"/>
      <charset val="204"/>
    </font>
  </fonts>
  <fills count="4">
    <fill>
      <patternFill patternType="none"/>
    </fill>
    <fill>
      <patternFill patternType="gray125"/>
    </fill>
    <fill>
      <patternFill patternType="solid">
        <fgColor indexed="9"/>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6" fillId="0" borderId="0"/>
  </cellStyleXfs>
  <cellXfs count="53">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right" vertical="center" wrapText="1"/>
    </xf>
    <xf numFmtId="0" fontId="1" fillId="0" borderId="0" xfId="0" applyFont="1" applyFill="1" applyAlignment="1">
      <alignment horizontal="center" vertical="center" wrapText="1"/>
    </xf>
    <xf numFmtId="0" fontId="1" fillId="0" borderId="0" xfId="0" applyFont="1" applyFill="1"/>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right" vertical="center" wrapText="1"/>
    </xf>
    <xf numFmtId="0" fontId="1" fillId="0" borderId="0" xfId="0" applyFont="1" applyFill="1" applyAlignment="1"/>
    <xf numFmtId="0" fontId="1" fillId="0" borderId="1" xfId="0" applyFont="1" applyFill="1" applyBorder="1" applyAlignment="1">
      <alignment horizontal="center" vertical="center"/>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Fill="1" applyAlignment="1">
      <alignment horizontal="right" vertical="center" wrapText="1"/>
    </xf>
    <xf numFmtId="164" fontId="1" fillId="0" borderId="0" xfId="0" applyNumberFormat="1" applyFont="1" applyAlignment="1">
      <alignment horizontal="right" vertical="center" wrapText="1"/>
    </xf>
    <xf numFmtId="0" fontId="1" fillId="0" borderId="1" xfId="0" applyFont="1" applyFill="1" applyBorder="1" applyAlignment="1">
      <alignment horizontal="center"/>
    </xf>
    <xf numFmtId="0" fontId="1" fillId="0" borderId="1" xfId="0" applyFont="1" applyFill="1" applyBorder="1" applyAlignment="1">
      <alignment horizontal="right" vertical="center"/>
    </xf>
    <xf numFmtId="0" fontId="1" fillId="0" borderId="0" xfId="0" applyFont="1" applyFill="1" applyBorder="1" applyAlignment="1">
      <alignment horizontal="center"/>
    </xf>
    <xf numFmtId="0" fontId="1" fillId="0" borderId="0" xfId="0" applyFont="1" applyFill="1" applyBorder="1" applyAlignment="1"/>
    <xf numFmtId="0" fontId="1" fillId="0" borderId="0" xfId="0" applyFont="1" applyFill="1" applyBorder="1" applyAlignment="1">
      <alignment horizontal="center"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1" xfId="0" applyFont="1" applyFill="1" applyBorder="1" applyAlignment="1"/>
    <xf numFmtId="0" fontId="2"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 xfId="0" applyFont="1" applyFill="1" applyBorder="1" applyAlignment="1">
      <alignment vertical="center" wrapText="1"/>
    </xf>
    <xf numFmtId="0" fontId="2" fillId="0" borderId="1" xfId="0" applyFont="1" applyFill="1" applyBorder="1" applyAlignment="1" applyProtection="1">
      <alignment vertical="center" wrapText="1"/>
      <protection locked="0"/>
    </xf>
    <xf numFmtId="0" fontId="2" fillId="0" borderId="1" xfId="0" applyFont="1" applyFill="1" applyBorder="1" applyAlignment="1">
      <alignment vertical="center" wrapText="1"/>
    </xf>
    <xf numFmtId="0" fontId="2" fillId="0" borderId="1" xfId="0" applyFont="1" applyBorder="1" applyAlignment="1">
      <alignment vertical="center" wrapText="1"/>
    </xf>
    <xf numFmtId="0" fontId="1" fillId="0" borderId="0" xfId="0" applyFont="1" applyFill="1" applyBorder="1" applyAlignment="1">
      <alignment horizontal="left" vertical="center" wrapText="1"/>
    </xf>
    <xf numFmtId="0" fontId="1" fillId="0" borderId="0" xfId="0" applyFont="1" applyFill="1" applyAlignment="1">
      <alignment horizontal="left"/>
    </xf>
    <xf numFmtId="0" fontId="2" fillId="0" borderId="1" xfId="0" applyFont="1" applyBorder="1" applyAlignment="1">
      <alignment horizontal="left" vertical="center" wrapText="1"/>
    </xf>
    <xf numFmtId="0" fontId="1" fillId="0" borderId="0" xfId="0" applyFont="1" applyFill="1" applyBorder="1" applyAlignment="1">
      <alignment horizontal="left"/>
    </xf>
    <xf numFmtId="0" fontId="1" fillId="0" borderId="1" xfId="0" applyFont="1" applyFill="1" applyBorder="1" applyAlignment="1">
      <alignment horizontal="left"/>
    </xf>
    <xf numFmtId="0" fontId="2" fillId="0"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1" fillId="0" borderId="0" xfId="0" applyFont="1" applyFill="1" applyAlignment="1">
      <alignment horizontal="left" vertical="center" wrapText="1"/>
    </xf>
    <xf numFmtId="0" fontId="2" fillId="0" borderId="1" xfId="0" applyFont="1" applyFill="1" applyBorder="1" applyAlignment="1" applyProtection="1">
      <alignment horizontal="center" vertical="center" wrapText="1"/>
      <protection locked="0"/>
    </xf>
    <xf numFmtId="0" fontId="2" fillId="0" borderId="2" xfId="0" applyFont="1" applyBorder="1" applyAlignment="1">
      <alignment horizontal="center" vertical="center" wrapText="1"/>
    </xf>
    <xf numFmtId="3" fontId="1" fillId="0" borderId="1" xfId="0" applyNumberFormat="1" applyFont="1" applyFill="1" applyBorder="1" applyAlignment="1" applyProtection="1">
      <alignment horizontal="center" vertical="center" wrapText="1"/>
      <protection locked="0"/>
    </xf>
    <xf numFmtId="0" fontId="7" fillId="0" borderId="0" xfId="0" applyFont="1" applyFill="1" applyAlignment="1">
      <alignment horizontal="left"/>
    </xf>
    <xf numFmtId="165" fontId="1" fillId="0" borderId="0" xfId="0" applyNumberFormat="1" applyFont="1" applyAlignment="1">
      <alignment horizontal="center" vertical="center" wrapText="1"/>
    </xf>
    <xf numFmtId="0" fontId="8" fillId="0" borderId="4" xfId="0" applyFont="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NumberFormat="1" applyFont="1" applyBorder="1" applyAlignment="1">
      <alignment horizontal="righ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40</xdr:row>
      <xdr:rowOff>2689</xdr:rowOff>
    </xdr:from>
    <xdr:to>
      <xdr:col>3</xdr:col>
      <xdr:colOff>629322</xdr:colOff>
      <xdr:row>40</xdr:row>
      <xdr:rowOff>2689</xdr:rowOff>
    </xdr:to>
    <xdr:sp macro="" textlink="">
      <xdr:nvSpPr>
        <xdr:cNvPr id="2" name="Text Box 1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3" name="Text Box 1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4" name="Text Box 2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5" name="Text Box 2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6" name="Text Box 2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7" name="Text Box 2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8" name="Text Box 3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9" name="Text Box 3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554948</xdr:colOff>
      <xdr:row>40</xdr:row>
      <xdr:rowOff>2689</xdr:rowOff>
    </xdr:to>
    <xdr:sp macro="" textlink="">
      <xdr:nvSpPr>
        <xdr:cNvPr id="10"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554948</xdr:colOff>
      <xdr:row>40</xdr:row>
      <xdr:rowOff>2689</xdr:rowOff>
    </xdr:to>
    <xdr:sp macro="" textlink="">
      <xdr:nvSpPr>
        <xdr:cNvPr id="11"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12" name="Text Box 3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13" name="Text Box 3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14" name="Text Box 4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15" name="Text Box 4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16" name="Text Box 4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17" name="Text Box 4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554948</xdr:colOff>
      <xdr:row>40</xdr:row>
      <xdr:rowOff>2689</xdr:rowOff>
    </xdr:to>
    <xdr:sp macro="" textlink="">
      <xdr:nvSpPr>
        <xdr:cNvPr id="18"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554948</xdr:colOff>
      <xdr:row>40</xdr:row>
      <xdr:rowOff>2689</xdr:rowOff>
    </xdr:to>
    <xdr:sp macro="" textlink="">
      <xdr:nvSpPr>
        <xdr:cNvPr id="19"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20" name="Text Box 1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21" name="Text Box 1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22" name="Text Box 2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23" name="Text Box 2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24" name="Text Box 2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25" name="Text Box 2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26" name="Text Box 3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27" name="Text Box 3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554948</xdr:colOff>
      <xdr:row>40</xdr:row>
      <xdr:rowOff>2689</xdr:rowOff>
    </xdr:to>
    <xdr:sp macro="" textlink="">
      <xdr:nvSpPr>
        <xdr:cNvPr id="28"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554948</xdr:colOff>
      <xdr:row>40</xdr:row>
      <xdr:rowOff>2689</xdr:rowOff>
    </xdr:to>
    <xdr:sp macro="" textlink="">
      <xdr:nvSpPr>
        <xdr:cNvPr id="29"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30" name="Text Box 3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31" name="Text Box 3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32" name="Text Box 4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33" name="Text Box 4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34" name="Text Box 4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629322</xdr:colOff>
      <xdr:row>40</xdr:row>
      <xdr:rowOff>2689</xdr:rowOff>
    </xdr:to>
    <xdr:sp macro="" textlink="">
      <xdr:nvSpPr>
        <xdr:cNvPr id="35" name="Text Box 4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554948</xdr:colOff>
      <xdr:row>40</xdr:row>
      <xdr:rowOff>2689</xdr:rowOff>
    </xdr:to>
    <xdr:sp macro="" textlink="">
      <xdr:nvSpPr>
        <xdr:cNvPr id="36"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40</xdr:row>
      <xdr:rowOff>2689</xdr:rowOff>
    </xdr:from>
    <xdr:to>
      <xdr:col>3</xdr:col>
      <xdr:colOff>554948</xdr:colOff>
      <xdr:row>40</xdr:row>
      <xdr:rowOff>2689</xdr:rowOff>
    </xdr:to>
    <xdr:sp macro="" textlink="">
      <xdr:nvSpPr>
        <xdr:cNvPr id="37"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5"/>
  <sheetViews>
    <sheetView tabSelected="1" topLeftCell="A20" zoomScale="70" zoomScaleNormal="70" workbookViewId="0">
      <selection activeCell="P2" sqref="P2"/>
    </sheetView>
  </sheetViews>
  <sheetFormatPr defaultColWidth="8.88671875" defaultRowHeight="10.199999999999999"/>
  <cols>
    <col min="1" max="1" width="6" style="5" customWidth="1"/>
    <col min="2" max="2" width="10.109375" style="15" customWidth="1"/>
    <col min="3" max="3" width="12" style="16" customWidth="1"/>
    <col min="4" max="5" width="11.21875" style="15" customWidth="1"/>
    <col min="6" max="7" width="12.88671875" style="16" customWidth="1"/>
    <col min="8" max="8" width="68.88671875" style="44" customWidth="1"/>
    <col min="9" max="9" width="66.6640625" style="44" customWidth="1"/>
    <col min="10" max="10" width="8.33203125" style="5" customWidth="1"/>
    <col min="11" max="11" width="8" style="5" customWidth="1"/>
    <col min="12" max="12" width="9.88671875" style="17" customWidth="1"/>
    <col min="13" max="13" width="10.6640625" style="8" customWidth="1"/>
    <col min="14" max="14" width="12.109375" style="18" customWidth="1"/>
    <col min="15" max="15" width="14.6640625" style="5" customWidth="1"/>
    <col min="16" max="16" width="16.6640625" style="5" customWidth="1"/>
    <col min="17" max="16384" width="8.88671875" style="5"/>
  </cols>
  <sheetData>
    <row r="1" spans="1:17" ht="102">
      <c r="A1" s="1" t="s">
        <v>0</v>
      </c>
      <c r="B1" s="6" t="s">
        <v>12</v>
      </c>
      <c r="C1" s="6" t="s">
        <v>12</v>
      </c>
      <c r="D1" s="2" t="s">
        <v>1</v>
      </c>
      <c r="E1" s="2" t="s">
        <v>2</v>
      </c>
      <c r="F1" s="42" t="s">
        <v>69</v>
      </c>
      <c r="G1" s="42" t="s">
        <v>39</v>
      </c>
      <c r="H1" s="6" t="s">
        <v>3</v>
      </c>
      <c r="I1" s="6" t="s">
        <v>4</v>
      </c>
      <c r="J1" s="1" t="s">
        <v>5</v>
      </c>
      <c r="K1" s="1" t="s">
        <v>6</v>
      </c>
      <c r="L1" s="30" t="s">
        <v>13</v>
      </c>
      <c r="M1" s="11" t="s">
        <v>14</v>
      </c>
      <c r="N1" s="30" t="s">
        <v>15</v>
      </c>
      <c r="O1" s="1" t="s">
        <v>92</v>
      </c>
      <c r="P1" s="1" t="s">
        <v>93</v>
      </c>
    </row>
    <row r="2" spans="1:17" ht="142.80000000000001">
      <c r="A2" s="1">
        <v>1</v>
      </c>
      <c r="B2" s="2">
        <v>31151120</v>
      </c>
      <c r="C2" s="50" t="s">
        <v>138</v>
      </c>
      <c r="D2" s="32" t="s">
        <v>19</v>
      </c>
      <c r="E2" s="2" t="s">
        <v>49</v>
      </c>
      <c r="F2" s="3"/>
      <c r="G2" s="3"/>
      <c r="H2" s="42" t="s">
        <v>143</v>
      </c>
      <c r="I2" s="42" t="s">
        <v>150</v>
      </c>
      <c r="J2" s="31" t="s">
        <v>7</v>
      </c>
      <c r="K2" s="1" t="s">
        <v>70</v>
      </c>
      <c r="L2" s="31">
        <v>240000</v>
      </c>
      <c r="M2" s="31">
        <v>30</v>
      </c>
      <c r="N2" s="52">
        <f t="shared" ref="N2:N36" si="0">L2*M2</f>
        <v>7200000</v>
      </c>
      <c r="O2" s="1" t="s">
        <v>94</v>
      </c>
      <c r="P2" s="1" t="s">
        <v>95</v>
      </c>
      <c r="Q2" s="49"/>
    </row>
    <row r="3" spans="1:17" ht="142.80000000000001">
      <c r="A3" s="1">
        <v>2</v>
      </c>
      <c r="B3" s="2">
        <v>31151120</v>
      </c>
      <c r="C3" s="50" t="s">
        <v>139</v>
      </c>
      <c r="D3" s="33" t="s">
        <v>19</v>
      </c>
      <c r="E3" s="2" t="s">
        <v>49</v>
      </c>
      <c r="F3" s="3"/>
      <c r="G3" s="3" t="s">
        <v>71</v>
      </c>
      <c r="H3" s="42" t="s">
        <v>142</v>
      </c>
      <c r="I3" s="42" t="s">
        <v>151</v>
      </c>
      <c r="J3" s="31" t="s">
        <v>7</v>
      </c>
      <c r="K3" s="1" t="s">
        <v>70</v>
      </c>
      <c r="L3" s="31">
        <v>780000</v>
      </c>
      <c r="M3" s="31">
        <v>2</v>
      </c>
      <c r="N3" s="52">
        <f t="shared" si="0"/>
        <v>1560000</v>
      </c>
      <c r="O3" s="1" t="s">
        <v>89</v>
      </c>
      <c r="P3" s="1" t="s">
        <v>96</v>
      </c>
      <c r="Q3" s="49"/>
    </row>
    <row r="4" spans="1:17" ht="81.599999999999994">
      <c r="A4" s="1">
        <v>3</v>
      </c>
      <c r="B4" s="2">
        <v>35121320</v>
      </c>
      <c r="C4" s="50" t="s">
        <v>140</v>
      </c>
      <c r="D4" s="33" t="s">
        <v>29</v>
      </c>
      <c r="E4" s="2" t="s">
        <v>50</v>
      </c>
      <c r="F4" s="3"/>
      <c r="G4" s="3"/>
      <c r="H4" s="42" t="s">
        <v>144</v>
      </c>
      <c r="I4" s="6" t="s">
        <v>152</v>
      </c>
      <c r="J4" s="31" t="s">
        <v>7</v>
      </c>
      <c r="K4" s="1" t="s">
        <v>70</v>
      </c>
      <c r="L4" s="31">
        <v>25000</v>
      </c>
      <c r="M4" s="31">
        <v>15</v>
      </c>
      <c r="N4" s="52">
        <f t="shared" si="0"/>
        <v>375000</v>
      </c>
      <c r="O4" s="1" t="s">
        <v>89</v>
      </c>
      <c r="P4" s="1" t="s">
        <v>96</v>
      </c>
      <c r="Q4" s="49"/>
    </row>
    <row r="5" spans="1:17" ht="213" customHeight="1">
      <c r="A5" s="1">
        <v>4</v>
      </c>
      <c r="B5" s="2">
        <v>30232110</v>
      </c>
      <c r="C5" s="50" t="s">
        <v>122</v>
      </c>
      <c r="D5" s="33" t="s">
        <v>18</v>
      </c>
      <c r="E5" s="2" t="s">
        <v>51</v>
      </c>
      <c r="F5" s="3"/>
      <c r="G5" s="3"/>
      <c r="H5" s="42" t="s">
        <v>145</v>
      </c>
      <c r="I5" s="42" t="s">
        <v>153</v>
      </c>
      <c r="J5" s="31" t="s">
        <v>7</v>
      </c>
      <c r="K5" s="1" t="s">
        <v>70</v>
      </c>
      <c r="L5" s="31">
        <v>69000</v>
      </c>
      <c r="M5" s="31">
        <v>5</v>
      </c>
      <c r="N5" s="52">
        <f t="shared" si="0"/>
        <v>345000</v>
      </c>
      <c r="O5" s="1" t="s">
        <v>90</v>
      </c>
      <c r="P5" s="1" t="s">
        <v>97</v>
      </c>
      <c r="Q5" s="49"/>
    </row>
    <row r="6" spans="1:17" ht="389.4" customHeight="1">
      <c r="A6" s="1">
        <v>5</v>
      </c>
      <c r="B6" s="2">
        <v>30232110</v>
      </c>
      <c r="C6" s="50" t="s">
        <v>123</v>
      </c>
      <c r="D6" s="33" t="s">
        <v>18</v>
      </c>
      <c r="E6" s="2" t="s">
        <v>51</v>
      </c>
      <c r="F6" s="3"/>
      <c r="G6" s="3"/>
      <c r="H6" s="51" t="s">
        <v>146</v>
      </c>
      <c r="I6" s="51" t="s">
        <v>154</v>
      </c>
      <c r="J6" s="31" t="s">
        <v>7</v>
      </c>
      <c r="K6" s="1" t="s">
        <v>70</v>
      </c>
      <c r="L6" s="31">
        <v>190000</v>
      </c>
      <c r="M6" s="31">
        <v>10</v>
      </c>
      <c r="N6" s="52">
        <f t="shared" si="0"/>
        <v>1900000</v>
      </c>
      <c r="O6" s="1" t="s">
        <v>90</v>
      </c>
      <c r="P6" s="1" t="s">
        <v>97</v>
      </c>
      <c r="Q6" s="49"/>
    </row>
    <row r="7" spans="1:17" ht="122.4">
      <c r="A7" s="1">
        <v>6</v>
      </c>
      <c r="B7" s="2">
        <v>30232231</v>
      </c>
      <c r="C7" s="50" t="s">
        <v>125</v>
      </c>
      <c r="D7" s="33" t="s">
        <v>17</v>
      </c>
      <c r="E7" s="2" t="s">
        <v>52</v>
      </c>
      <c r="F7" s="3"/>
      <c r="G7" s="3" t="s">
        <v>71</v>
      </c>
      <c r="H7" s="42" t="s">
        <v>166</v>
      </c>
      <c r="I7" s="6" t="s">
        <v>182</v>
      </c>
      <c r="J7" s="31" t="s">
        <v>7</v>
      </c>
      <c r="K7" s="1" t="s">
        <v>70</v>
      </c>
      <c r="L7" s="31">
        <v>190000</v>
      </c>
      <c r="M7" s="31">
        <v>38</v>
      </c>
      <c r="N7" s="52">
        <f t="shared" si="0"/>
        <v>7220000</v>
      </c>
      <c r="O7" s="1" t="s">
        <v>89</v>
      </c>
      <c r="P7" s="1" t="s">
        <v>96</v>
      </c>
      <c r="Q7" s="49"/>
    </row>
    <row r="8" spans="1:17" ht="132.6">
      <c r="A8" s="1">
        <v>7</v>
      </c>
      <c r="B8" s="2">
        <v>30232231</v>
      </c>
      <c r="C8" s="50" t="s">
        <v>126</v>
      </c>
      <c r="D8" s="33" t="s">
        <v>17</v>
      </c>
      <c r="E8" s="2" t="s">
        <v>52</v>
      </c>
      <c r="F8" s="3"/>
      <c r="G8" s="3" t="s">
        <v>71</v>
      </c>
      <c r="H8" s="42" t="s">
        <v>167</v>
      </c>
      <c r="I8" s="42" t="s">
        <v>181</v>
      </c>
      <c r="J8" s="31" t="s">
        <v>7</v>
      </c>
      <c r="K8" s="1" t="s">
        <v>70</v>
      </c>
      <c r="L8" s="31">
        <v>36000</v>
      </c>
      <c r="M8" s="31">
        <v>50</v>
      </c>
      <c r="N8" s="52">
        <f t="shared" si="0"/>
        <v>1800000</v>
      </c>
      <c r="O8" s="1" t="s">
        <v>89</v>
      </c>
      <c r="P8" s="1" t="s">
        <v>96</v>
      </c>
      <c r="Q8" s="49"/>
    </row>
    <row r="9" spans="1:17" ht="40.799999999999997">
      <c r="A9" s="1">
        <v>8</v>
      </c>
      <c r="B9" s="2">
        <v>30232231</v>
      </c>
      <c r="C9" s="50" t="s">
        <v>127</v>
      </c>
      <c r="D9" s="33" t="s">
        <v>17</v>
      </c>
      <c r="E9" s="2" t="s">
        <v>52</v>
      </c>
      <c r="F9" s="3"/>
      <c r="G9" s="3"/>
      <c r="H9" s="42" t="s">
        <v>168</v>
      </c>
      <c r="I9" s="6" t="s">
        <v>180</v>
      </c>
      <c r="J9" s="31" t="s">
        <v>7</v>
      </c>
      <c r="K9" s="1" t="s">
        <v>70</v>
      </c>
      <c r="L9" s="31">
        <v>110000</v>
      </c>
      <c r="M9" s="31">
        <v>20</v>
      </c>
      <c r="N9" s="52">
        <f t="shared" si="0"/>
        <v>2200000</v>
      </c>
      <c r="O9" s="1" t="s">
        <v>89</v>
      </c>
      <c r="P9" s="1" t="s">
        <v>96</v>
      </c>
      <c r="Q9" s="49"/>
    </row>
    <row r="10" spans="1:17" ht="71.400000000000006">
      <c r="A10" s="1">
        <v>9</v>
      </c>
      <c r="B10" s="1">
        <v>30237100</v>
      </c>
      <c r="C10" s="50" t="s">
        <v>128</v>
      </c>
      <c r="D10" s="33" t="s">
        <v>27</v>
      </c>
      <c r="E10" s="2" t="s">
        <v>53</v>
      </c>
      <c r="F10" s="3"/>
      <c r="G10" s="3"/>
      <c r="H10" s="42" t="s">
        <v>73</v>
      </c>
      <c r="I10" s="42" t="s">
        <v>179</v>
      </c>
      <c r="J10" s="31" t="s">
        <v>7</v>
      </c>
      <c r="K10" s="1" t="s">
        <v>70</v>
      </c>
      <c r="L10" s="31">
        <v>35000</v>
      </c>
      <c r="M10" s="31">
        <v>5</v>
      </c>
      <c r="N10" s="52">
        <f t="shared" si="0"/>
        <v>175000</v>
      </c>
      <c r="O10" s="1" t="s">
        <v>89</v>
      </c>
      <c r="P10" s="1" t="s">
        <v>96</v>
      </c>
      <c r="Q10" s="49"/>
    </row>
    <row r="11" spans="1:17" ht="51">
      <c r="A11" s="1">
        <v>10</v>
      </c>
      <c r="B11" s="1">
        <v>30237230</v>
      </c>
      <c r="C11" s="50" t="s">
        <v>135</v>
      </c>
      <c r="D11" s="33" t="s">
        <v>24</v>
      </c>
      <c r="E11" s="2" t="s">
        <v>54</v>
      </c>
      <c r="F11" s="3"/>
      <c r="G11" s="3"/>
      <c r="H11" s="42" t="s">
        <v>169</v>
      </c>
      <c r="I11" s="6" t="s">
        <v>178</v>
      </c>
      <c r="J11" s="31" t="s">
        <v>7</v>
      </c>
      <c r="K11" s="1" t="s">
        <v>70</v>
      </c>
      <c r="L11" s="31">
        <v>125000</v>
      </c>
      <c r="M11" s="31">
        <v>5</v>
      </c>
      <c r="N11" s="52">
        <f t="shared" si="0"/>
        <v>625000</v>
      </c>
      <c r="O11" s="1" t="s">
        <v>89</v>
      </c>
      <c r="P11" s="1" t="s">
        <v>96</v>
      </c>
      <c r="Q11" s="49"/>
    </row>
    <row r="12" spans="1:17" ht="20.399999999999999">
      <c r="A12" s="1">
        <v>11</v>
      </c>
      <c r="B12" s="1">
        <v>30231300</v>
      </c>
      <c r="C12" s="50" t="s">
        <v>121</v>
      </c>
      <c r="D12" s="33" t="s">
        <v>20</v>
      </c>
      <c r="E12" s="2" t="s">
        <v>55</v>
      </c>
      <c r="F12" s="43" t="s">
        <v>33</v>
      </c>
      <c r="G12" s="43" t="s">
        <v>34</v>
      </c>
      <c r="H12" s="42" t="s">
        <v>170</v>
      </c>
      <c r="I12" s="6" t="s">
        <v>177</v>
      </c>
      <c r="J12" s="31" t="s">
        <v>7</v>
      </c>
      <c r="K12" s="1" t="s">
        <v>70</v>
      </c>
      <c r="L12" s="31">
        <v>60000</v>
      </c>
      <c r="M12" s="31">
        <v>25</v>
      </c>
      <c r="N12" s="52">
        <f t="shared" si="0"/>
        <v>1500000</v>
      </c>
      <c r="O12" s="1" t="s">
        <v>89</v>
      </c>
      <c r="P12" s="1" t="s">
        <v>96</v>
      </c>
      <c r="Q12" s="49"/>
    </row>
    <row r="13" spans="1:17">
      <c r="A13" s="1">
        <v>12</v>
      </c>
      <c r="B13" s="1">
        <v>44322100</v>
      </c>
      <c r="C13" s="50" t="s">
        <v>141</v>
      </c>
      <c r="D13" s="33" t="s">
        <v>26</v>
      </c>
      <c r="E13" s="2" t="s">
        <v>56</v>
      </c>
      <c r="F13" s="6"/>
      <c r="G13" s="6"/>
      <c r="H13" s="42" t="s">
        <v>103</v>
      </c>
      <c r="I13" s="6" t="s">
        <v>104</v>
      </c>
      <c r="J13" s="31" t="s">
        <v>102</v>
      </c>
      <c r="K13" s="1" t="s">
        <v>105</v>
      </c>
      <c r="L13" s="31">
        <v>115</v>
      </c>
      <c r="M13" s="31">
        <v>3050</v>
      </c>
      <c r="N13" s="52">
        <f t="shared" si="0"/>
        <v>350750</v>
      </c>
      <c r="O13" s="1" t="s">
        <v>89</v>
      </c>
      <c r="P13" s="1" t="s">
        <v>96</v>
      </c>
      <c r="Q13" s="49"/>
    </row>
    <row r="14" spans="1:17" ht="20.399999999999999">
      <c r="A14" s="1">
        <v>13</v>
      </c>
      <c r="B14" s="1">
        <v>30237140</v>
      </c>
      <c r="C14" s="50" t="s">
        <v>134</v>
      </c>
      <c r="D14" s="33" t="s">
        <v>22</v>
      </c>
      <c r="E14" s="2" t="s">
        <v>57</v>
      </c>
      <c r="F14" s="43" t="s">
        <v>37</v>
      </c>
      <c r="G14" s="43" t="s">
        <v>38</v>
      </c>
      <c r="H14" s="42" t="s">
        <v>171</v>
      </c>
      <c r="I14" s="6" t="s">
        <v>176</v>
      </c>
      <c r="J14" s="31" t="s">
        <v>7</v>
      </c>
      <c r="K14" s="1" t="s">
        <v>70</v>
      </c>
      <c r="L14" s="31">
        <v>110000</v>
      </c>
      <c r="M14" s="31">
        <v>5</v>
      </c>
      <c r="N14" s="52">
        <f t="shared" si="0"/>
        <v>550000</v>
      </c>
      <c r="O14" s="1" t="s">
        <v>89</v>
      </c>
      <c r="P14" s="1" t="s">
        <v>96</v>
      </c>
      <c r="Q14" s="49"/>
    </row>
    <row r="15" spans="1:17" ht="20.399999999999999">
      <c r="A15" s="1">
        <v>14</v>
      </c>
      <c r="B15" s="1">
        <v>30237111</v>
      </c>
      <c r="C15" s="50" t="s">
        <v>130</v>
      </c>
      <c r="D15" s="33" t="s">
        <v>28</v>
      </c>
      <c r="E15" s="2" t="s">
        <v>58</v>
      </c>
      <c r="F15" s="3"/>
      <c r="G15" s="3"/>
      <c r="H15" s="42" t="s">
        <v>162</v>
      </c>
      <c r="I15" s="6" t="s">
        <v>164</v>
      </c>
      <c r="J15" s="31" t="s">
        <v>7</v>
      </c>
      <c r="K15" s="1" t="s">
        <v>70</v>
      </c>
      <c r="L15" s="31">
        <v>25000</v>
      </c>
      <c r="M15" s="31">
        <v>20</v>
      </c>
      <c r="N15" s="52">
        <f t="shared" si="0"/>
        <v>500000</v>
      </c>
      <c r="O15" s="1" t="s">
        <v>91</v>
      </c>
      <c r="P15" s="1" t="s">
        <v>98</v>
      </c>
      <c r="Q15" s="49"/>
    </row>
    <row r="16" spans="1:17" ht="20.399999999999999">
      <c r="A16" s="1">
        <v>15</v>
      </c>
      <c r="B16" s="1">
        <v>30237111</v>
      </c>
      <c r="C16" s="50" t="s">
        <v>131</v>
      </c>
      <c r="D16" s="33" t="s">
        <v>28</v>
      </c>
      <c r="E16" s="2" t="s">
        <v>58</v>
      </c>
      <c r="F16" s="3"/>
      <c r="G16" s="3"/>
      <c r="H16" s="42" t="s">
        <v>163</v>
      </c>
      <c r="I16" s="6" t="s">
        <v>165</v>
      </c>
      <c r="J16" s="31" t="s">
        <v>7</v>
      </c>
      <c r="K16" s="1" t="s">
        <v>70</v>
      </c>
      <c r="L16" s="31">
        <v>12000</v>
      </c>
      <c r="M16" s="31">
        <v>50</v>
      </c>
      <c r="N16" s="52">
        <f t="shared" si="0"/>
        <v>600000</v>
      </c>
      <c r="O16" s="1" t="s">
        <v>91</v>
      </c>
      <c r="P16" s="1" t="s">
        <v>98</v>
      </c>
      <c r="Q16" s="49"/>
    </row>
    <row r="17" spans="1:17" ht="20.399999999999999">
      <c r="A17" s="1">
        <v>16</v>
      </c>
      <c r="B17" s="1">
        <v>30237490</v>
      </c>
      <c r="C17" s="50" t="s">
        <v>136</v>
      </c>
      <c r="D17" s="33" t="s">
        <v>16</v>
      </c>
      <c r="E17" s="36" t="s">
        <v>59</v>
      </c>
      <c r="F17" s="39"/>
      <c r="G17" s="39"/>
      <c r="H17" s="42" t="s">
        <v>147</v>
      </c>
      <c r="I17" s="6" t="s">
        <v>155</v>
      </c>
      <c r="J17" s="31" t="s">
        <v>7</v>
      </c>
      <c r="K17" s="1" t="s">
        <v>70</v>
      </c>
      <c r="L17" s="31">
        <v>80000</v>
      </c>
      <c r="M17" s="31">
        <v>30</v>
      </c>
      <c r="N17" s="52">
        <f t="shared" si="0"/>
        <v>2400000</v>
      </c>
      <c r="O17" s="1" t="s">
        <v>89</v>
      </c>
      <c r="P17" s="1" t="s">
        <v>96</v>
      </c>
      <c r="Q17" s="49"/>
    </row>
    <row r="18" spans="1:17" ht="20.399999999999999">
      <c r="A18" s="1">
        <v>17</v>
      </c>
      <c r="B18" s="1">
        <v>30237490</v>
      </c>
      <c r="C18" s="50" t="s">
        <v>137</v>
      </c>
      <c r="D18" s="33" t="s">
        <v>16</v>
      </c>
      <c r="E18" s="2" t="s">
        <v>59</v>
      </c>
      <c r="F18" s="3"/>
      <c r="G18" s="3"/>
      <c r="H18" s="42" t="s">
        <v>148</v>
      </c>
      <c r="I18" s="6" t="s">
        <v>156</v>
      </c>
      <c r="J18" s="31" t="s">
        <v>7</v>
      </c>
      <c r="K18" s="1" t="s">
        <v>70</v>
      </c>
      <c r="L18" s="31">
        <v>80000</v>
      </c>
      <c r="M18" s="31">
        <v>40</v>
      </c>
      <c r="N18" s="52">
        <f t="shared" si="0"/>
        <v>3200000</v>
      </c>
      <c r="O18" s="1" t="s">
        <v>90</v>
      </c>
      <c r="P18" s="1" t="s">
        <v>97</v>
      </c>
      <c r="Q18" s="49"/>
    </row>
    <row r="19" spans="1:17" ht="40.799999999999997">
      <c r="A19" s="1">
        <v>18</v>
      </c>
      <c r="B19" s="1">
        <v>30232160</v>
      </c>
      <c r="C19" s="50" t="s">
        <v>124</v>
      </c>
      <c r="D19" s="33" t="s">
        <v>40</v>
      </c>
      <c r="E19" s="2" t="s">
        <v>60</v>
      </c>
      <c r="F19" s="3"/>
      <c r="G19" s="3"/>
      <c r="H19" s="42" t="s">
        <v>149</v>
      </c>
      <c r="I19" s="6" t="s">
        <v>157</v>
      </c>
      <c r="J19" s="31" t="s">
        <v>7</v>
      </c>
      <c r="K19" s="1" t="s">
        <v>70</v>
      </c>
      <c r="L19" s="31">
        <v>25000</v>
      </c>
      <c r="M19" s="31">
        <v>15</v>
      </c>
      <c r="N19" s="52">
        <f t="shared" si="0"/>
        <v>375000</v>
      </c>
      <c r="O19" s="1" t="s">
        <v>89</v>
      </c>
      <c r="P19" s="1" t="s">
        <v>96</v>
      </c>
      <c r="Q19" s="49"/>
    </row>
    <row r="20" spans="1:17" s="8" customFormat="1" ht="30.6">
      <c r="A20" s="1">
        <v>19</v>
      </c>
      <c r="B20" s="1">
        <v>30211160</v>
      </c>
      <c r="C20" s="50" t="s">
        <v>120</v>
      </c>
      <c r="D20" s="33" t="s">
        <v>23</v>
      </c>
      <c r="E20" s="2" t="s">
        <v>61</v>
      </c>
      <c r="F20" s="3"/>
      <c r="G20" s="3"/>
      <c r="H20" s="42" t="s">
        <v>172</v>
      </c>
      <c r="I20" s="6" t="s">
        <v>175</v>
      </c>
      <c r="J20" s="31" t="s">
        <v>7</v>
      </c>
      <c r="K20" s="1" t="s">
        <v>70</v>
      </c>
      <c r="L20" s="31">
        <v>150000</v>
      </c>
      <c r="M20" s="31">
        <v>5</v>
      </c>
      <c r="N20" s="52">
        <f t="shared" si="0"/>
        <v>750000</v>
      </c>
      <c r="O20" s="1" t="s">
        <v>89</v>
      </c>
      <c r="P20" s="4" t="s">
        <v>96</v>
      </c>
      <c r="Q20" s="49"/>
    </row>
    <row r="21" spans="1:17" ht="51">
      <c r="A21" s="1">
        <v>20</v>
      </c>
      <c r="B21" s="1">
        <v>30237112</v>
      </c>
      <c r="C21" s="50" t="s">
        <v>132</v>
      </c>
      <c r="D21" s="33" t="s">
        <v>25</v>
      </c>
      <c r="E21" s="2" t="s">
        <v>62</v>
      </c>
      <c r="F21" s="3"/>
      <c r="G21" s="3"/>
      <c r="H21" s="42" t="s">
        <v>160</v>
      </c>
      <c r="I21" s="6" t="s">
        <v>158</v>
      </c>
      <c r="J21" s="31" t="s">
        <v>7</v>
      </c>
      <c r="K21" s="1" t="s">
        <v>70</v>
      </c>
      <c r="L21" s="31">
        <v>50000</v>
      </c>
      <c r="M21" s="31">
        <v>30</v>
      </c>
      <c r="N21" s="52">
        <f t="shared" si="0"/>
        <v>1500000</v>
      </c>
      <c r="O21" s="1" t="s">
        <v>89</v>
      </c>
      <c r="P21" s="1" t="s">
        <v>96</v>
      </c>
      <c r="Q21" s="49"/>
    </row>
    <row r="22" spans="1:17" ht="51">
      <c r="A22" s="1">
        <v>21</v>
      </c>
      <c r="B22" s="1">
        <v>30237112</v>
      </c>
      <c r="C22" s="50" t="s">
        <v>133</v>
      </c>
      <c r="D22" s="33" t="s">
        <v>25</v>
      </c>
      <c r="E22" s="2" t="s">
        <v>62</v>
      </c>
      <c r="F22" s="3"/>
      <c r="G22" s="3"/>
      <c r="H22" s="42" t="s">
        <v>161</v>
      </c>
      <c r="I22" s="6" t="s">
        <v>159</v>
      </c>
      <c r="J22" s="31" t="s">
        <v>7</v>
      </c>
      <c r="K22" s="1" t="s">
        <v>70</v>
      </c>
      <c r="L22" s="31">
        <v>35000</v>
      </c>
      <c r="M22" s="31">
        <v>40</v>
      </c>
      <c r="N22" s="52">
        <f t="shared" si="0"/>
        <v>1400000</v>
      </c>
      <c r="O22" s="1" t="s">
        <v>89</v>
      </c>
      <c r="P22" s="1" t="s">
        <v>96</v>
      </c>
      <c r="Q22" s="49"/>
    </row>
    <row r="23" spans="1:17" ht="71.400000000000006">
      <c r="A23" s="1">
        <v>22</v>
      </c>
      <c r="B23" s="1">
        <v>30237100</v>
      </c>
      <c r="C23" s="50" t="s">
        <v>129</v>
      </c>
      <c r="D23" s="33" t="s">
        <v>21</v>
      </c>
      <c r="E23" s="2" t="s">
        <v>63</v>
      </c>
      <c r="F23" s="43" t="s">
        <v>35</v>
      </c>
      <c r="G23" s="43" t="s">
        <v>36</v>
      </c>
      <c r="H23" s="42" t="s">
        <v>173</v>
      </c>
      <c r="I23" s="6" t="s">
        <v>174</v>
      </c>
      <c r="J23" s="31" t="s">
        <v>7</v>
      </c>
      <c r="K23" s="1" t="s">
        <v>70</v>
      </c>
      <c r="L23" s="31">
        <v>16000</v>
      </c>
      <c r="M23" s="31">
        <v>40</v>
      </c>
      <c r="N23" s="52">
        <f t="shared" si="0"/>
        <v>640000</v>
      </c>
      <c r="O23" s="1" t="s">
        <v>89</v>
      </c>
      <c r="P23" s="1" t="s">
        <v>96</v>
      </c>
      <c r="Q23" s="49"/>
    </row>
    <row r="24" spans="1:17">
      <c r="A24" s="1">
        <v>23</v>
      </c>
      <c r="B24" s="1">
        <v>30121460</v>
      </c>
      <c r="C24" s="50" t="s">
        <v>107</v>
      </c>
      <c r="D24" s="33" t="s">
        <v>30</v>
      </c>
      <c r="E24" s="2" t="s">
        <v>64</v>
      </c>
      <c r="F24" s="3"/>
      <c r="G24" s="3"/>
      <c r="H24" s="42" t="s">
        <v>31</v>
      </c>
      <c r="I24" s="6" t="s">
        <v>74</v>
      </c>
      <c r="J24" s="31" t="s">
        <v>7</v>
      </c>
      <c r="K24" s="1" t="s">
        <v>70</v>
      </c>
      <c r="L24" s="31">
        <v>65000</v>
      </c>
      <c r="M24" s="31">
        <v>4</v>
      </c>
      <c r="N24" s="52">
        <f t="shared" si="0"/>
        <v>260000</v>
      </c>
      <c r="O24" s="1" t="s">
        <v>89</v>
      </c>
      <c r="P24" s="1" t="s">
        <v>96</v>
      </c>
      <c r="Q24" s="49"/>
    </row>
    <row r="25" spans="1:17" s="9" customFormat="1">
      <c r="A25" s="1">
        <v>24</v>
      </c>
      <c r="B25" s="1">
        <v>30121460</v>
      </c>
      <c r="C25" s="50" t="s">
        <v>108</v>
      </c>
      <c r="D25" s="33" t="s">
        <v>30</v>
      </c>
      <c r="E25" s="2" t="s">
        <v>64</v>
      </c>
      <c r="F25" s="3"/>
      <c r="G25" s="3"/>
      <c r="H25" s="42" t="s">
        <v>32</v>
      </c>
      <c r="I25" s="6" t="s">
        <v>75</v>
      </c>
      <c r="J25" s="31" t="s">
        <v>7</v>
      </c>
      <c r="K25" s="1" t="s">
        <v>70</v>
      </c>
      <c r="L25" s="31">
        <v>5000</v>
      </c>
      <c r="M25" s="31">
        <v>40</v>
      </c>
      <c r="N25" s="52">
        <f t="shared" si="0"/>
        <v>200000</v>
      </c>
      <c r="O25" s="1" t="s">
        <v>89</v>
      </c>
      <c r="P25" s="1" t="s">
        <v>96</v>
      </c>
      <c r="Q25" s="49"/>
    </row>
    <row r="26" spans="1:17">
      <c r="A26" s="1">
        <v>25</v>
      </c>
      <c r="B26" s="1">
        <v>30121460</v>
      </c>
      <c r="C26" s="50" t="s">
        <v>109</v>
      </c>
      <c r="D26" s="33" t="s">
        <v>30</v>
      </c>
      <c r="E26" s="2" t="s">
        <v>64</v>
      </c>
      <c r="F26" s="3"/>
      <c r="G26" s="3"/>
      <c r="H26" s="42" t="s">
        <v>41</v>
      </c>
      <c r="I26" s="6" t="s">
        <v>76</v>
      </c>
      <c r="J26" s="31" t="s">
        <v>7</v>
      </c>
      <c r="K26" s="1" t="s">
        <v>70</v>
      </c>
      <c r="L26" s="31">
        <v>4000</v>
      </c>
      <c r="M26" s="31">
        <v>10</v>
      </c>
      <c r="N26" s="52">
        <f t="shared" si="0"/>
        <v>40000</v>
      </c>
      <c r="O26" s="1" t="s">
        <v>89</v>
      </c>
      <c r="P26" s="1" t="s">
        <v>96</v>
      </c>
      <c r="Q26" s="49"/>
    </row>
    <row r="27" spans="1:17">
      <c r="A27" s="1">
        <v>26</v>
      </c>
      <c r="B27" s="1">
        <v>30121460</v>
      </c>
      <c r="C27" s="50" t="s">
        <v>110</v>
      </c>
      <c r="D27" s="33" t="s">
        <v>30</v>
      </c>
      <c r="E27" s="2" t="s">
        <v>64</v>
      </c>
      <c r="F27" s="3"/>
      <c r="G27" s="3"/>
      <c r="H27" s="42" t="s">
        <v>42</v>
      </c>
      <c r="I27" s="6" t="s">
        <v>77</v>
      </c>
      <c r="J27" s="31" t="s">
        <v>7</v>
      </c>
      <c r="K27" s="1" t="s">
        <v>70</v>
      </c>
      <c r="L27" s="31">
        <v>4000</v>
      </c>
      <c r="M27" s="31">
        <v>10</v>
      </c>
      <c r="N27" s="52">
        <f t="shared" si="0"/>
        <v>40000</v>
      </c>
      <c r="O27" s="1" t="s">
        <v>89</v>
      </c>
      <c r="P27" s="1" t="s">
        <v>96</v>
      </c>
      <c r="Q27" s="49"/>
    </row>
    <row r="28" spans="1:17">
      <c r="A28" s="1">
        <v>27</v>
      </c>
      <c r="B28" s="1">
        <v>30121460</v>
      </c>
      <c r="C28" s="50" t="s">
        <v>111</v>
      </c>
      <c r="D28" s="33" t="s">
        <v>30</v>
      </c>
      <c r="E28" s="2" t="s">
        <v>64</v>
      </c>
      <c r="F28" s="3"/>
      <c r="G28" s="3"/>
      <c r="H28" s="42" t="s">
        <v>43</v>
      </c>
      <c r="I28" s="6" t="s">
        <v>79</v>
      </c>
      <c r="J28" s="31" t="s">
        <v>7</v>
      </c>
      <c r="K28" s="1" t="s">
        <v>70</v>
      </c>
      <c r="L28" s="31">
        <v>3600</v>
      </c>
      <c r="M28" s="31">
        <v>40</v>
      </c>
      <c r="N28" s="52">
        <f t="shared" si="0"/>
        <v>144000</v>
      </c>
      <c r="O28" s="1" t="s">
        <v>89</v>
      </c>
      <c r="P28" s="1" t="s">
        <v>96</v>
      </c>
      <c r="Q28" s="49"/>
    </row>
    <row r="29" spans="1:17">
      <c r="A29" s="1">
        <v>28</v>
      </c>
      <c r="B29" s="1">
        <v>30121460</v>
      </c>
      <c r="C29" s="50" t="s">
        <v>112</v>
      </c>
      <c r="D29" s="33" t="s">
        <v>30</v>
      </c>
      <c r="E29" s="2" t="s">
        <v>64</v>
      </c>
      <c r="F29" s="3"/>
      <c r="G29" s="3"/>
      <c r="H29" s="42" t="s">
        <v>44</v>
      </c>
      <c r="I29" s="6" t="s">
        <v>78</v>
      </c>
      <c r="J29" s="31" t="s">
        <v>7</v>
      </c>
      <c r="K29" s="1" t="s">
        <v>70</v>
      </c>
      <c r="L29" s="31">
        <v>3200</v>
      </c>
      <c r="M29" s="31">
        <v>15</v>
      </c>
      <c r="N29" s="52">
        <f t="shared" si="0"/>
        <v>48000</v>
      </c>
      <c r="O29" s="1" t="s">
        <v>89</v>
      </c>
      <c r="P29" s="1" t="s">
        <v>96</v>
      </c>
      <c r="Q29" s="49"/>
    </row>
    <row r="30" spans="1:17">
      <c r="A30" s="1">
        <v>29</v>
      </c>
      <c r="B30" s="1">
        <v>30121460</v>
      </c>
      <c r="C30" s="50" t="s">
        <v>113</v>
      </c>
      <c r="D30" s="33" t="s">
        <v>30</v>
      </c>
      <c r="E30" s="2" t="s">
        <v>64</v>
      </c>
      <c r="F30" s="3"/>
      <c r="G30" s="3"/>
      <c r="H30" s="42" t="s">
        <v>45</v>
      </c>
      <c r="I30" s="6" t="s">
        <v>80</v>
      </c>
      <c r="J30" s="31" t="s">
        <v>7</v>
      </c>
      <c r="K30" s="1" t="s">
        <v>70</v>
      </c>
      <c r="L30" s="31">
        <v>3600</v>
      </c>
      <c r="M30" s="31">
        <v>10</v>
      </c>
      <c r="N30" s="52">
        <f t="shared" si="0"/>
        <v>36000</v>
      </c>
      <c r="O30" s="1" t="s">
        <v>89</v>
      </c>
      <c r="P30" s="1" t="s">
        <v>96</v>
      </c>
      <c r="Q30" s="49"/>
    </row>
    <row r="31" spans="1:17">
      <c r="A31" s="1">
        <v>30</v>
      </c>
      <c r="B31" s="1">
        <v>30121460</v>
      </c>
      <c r="C31" s="50" t="s">
        <v>114</v>
      </c>
      <c r="D31" s="33" t="s">
        <v>30</v>
      </c>
      <c r="E31" s="2" t="s">
        <v>64</v>
      </c>
      <c r="F31" s="3"/>
      <c r="G31" s="3"/>
      <c r="H31" s="42" t="s">
        <v>46</v>
      </c>
      <c r="I31" s="6" t="s">
        <v>81</v>
      </c>
      <c r="J31" s="31" t="s">
        <v>7</v>
      </c>
      <c r="K31" s="1" t="s">
        <v>70</v>
      </c>
      <c r="L31" s="31">
        <v>3600</v>
      </c>
      <c r="M31" s="31">
        <v>40</v>
      </c>
      <c r="N31" s="52">
        <f t="shared" si="0"/>
        <v>144000</v>
      </c>
      <c r="O31" s="1" t="s">
        <v>89</v>
      </c>
      <c r="P31" s="1" t="s">
        <v>96</v>
      </c>
      <c r="Q31" s="49"/>
    </row>
    <row r="32" spans="1:17">
      <c r="A32" s="1">
        <v>31</v>
      </c>
      <c r="B32" s="1">
        <v>30121460</v>
      </c>
      <c r="C32" s="50" t="s">
        <v>115</v>
      </c>
      <c r="D32" s="33" t="s">
        <v>30</v>
      </c>
      <c r="E32" s="2" t="s">
        <v>64</v>
      </c>
      <c r="F32" s="3"/>
      <c r="G32" s="3"/>
      <c r="H32" s="42" t="s">
        <v>47</v>
      </c>
      <c r="I32" s="6" t="s">
        <v>82</v>
      </c>
      <c r="J32" s="31" t="s">
        <v>7</v>
      </c>
      <c r="K32" s="1" t="s">
        <v>70</v>
      </c>
      <c r="L32" s="31">
        <v>5200</v>
      </c>
      <c r="M32" s="31">
        <v>10</v>
      </c>
      <c r="N32" s="52">
        <f t="shared" si="0"/>
        <v>52000</v>
      </c>
      <c r="O32" s="1" t="s">
        <v>89</v>
      </c>
      <c r="P32" s="1" t="s">
        <v>96</v>
      </c>
      <c r="Q32" s="49"/>
    </row>
    <row r="33" spans="1:17">
      <c r="A33" s="1">
        <v>32</v>
      </c>
      <c r="B33" s="1">
        <v>30121460</v>
      </c>
      <c r="C33" s="50" t="s">
        <v>116</v>
      </c>
      <c r="D33" s="33" t="s">
        <v>30</v>
      </c>
      <c r="E33" s="2" t="s">
        <v>64</v>
      </c>
      <c r="F33" s="3"/>
      <c r="G33" s="3"/>
      <c r="H33" s="42" t="s">
        <v>48</v>
      </c>
      <c r="I33" s="6" t="s">
        <v>83</v>
      </c>
      <c r="J33" s="31" t="s">
        <v>7</v>
      </c>
      <c r="K33" s="1" t="s">
        <v>70</v>
      </c>
      <c r="L33" s="31">
        <v>7000</v>
      </c>
      <c r="M33" s="31">
        <v>10</v>
      </c>
      <c r="N33" s="52">
        <f t="shared" si="0"/>
        <v>70000</v>
      </c>
      <c r="O33" s="1" t="s">
        <v>89</v>
      </c>
      <c r="P33" s="1" t="s">
        <v>96</v>
      </c>
      <c r="Q33" s="49"/>
    </row>
    <row r="34" spans="1:17">
      <c r="A34" s="1">
        <v>33</v>
      </c>
      <c r="B34" s="1">
        <v>30121460</v>
      </c>
      <c r="C34" s="50" t="s">
        <v>117</v>
      </c>
      <c r="D34" s="33" t="s">
        <v>30</v>
      </c>
      <c r="E34" s="2" t="s">
        <v>64</v>
      </c>
      <c r="F34" s="3"/>
      <c r="G34" s="3"/>
      <c r="H34" s="42" t="s">
        <v>72</v>
      </c>
      <c r="I34" s="6" t="s">
        <v>84</v>
      </c>
      <c r="J34" s="31" t="s">
        <v>7</v>
      </c>
      <c r="K34" s="1"/>
      <c r="L34" s="31">
        <v>8100</v>
      </c>
      <c r="M34" s="31">
        <v>3</v>
      </c>
      <c r="N34" s="52">
        <f t="shared" si="0"/>
        <v>24300</v>
      </c>
      <c r="O34" s="1" t="s">
        <v>89</v>
      </c>
      <c r="P34" s="1" t="s">
        <v>96</v>
      </c>
      <c r="Q34" s="49"/>
    </row>
    <row r="35" spans="1:17" s="9" customFormat="1" ht="20.399999999999999">
      <c r="A35" s="1">
        <v>34</v>
      </c>
      <c r="B35" s="1">
        <v>30121460</v>
      </c>
      <c r="C35" s="50" t="s">
        <v>118</v>
      </c>
      <c r="D35" s="33" t="s">
        <v>30</v>
      </c>
      <c r="E35" s="2" t="s">
        <v>64</v>
      </c>
      <c r="F35" s="3"/>
      <c r="G35" s="3"/>
      <c r="H35" s="42" t="s">
        <v>85</v>
      </c>
      <c r="I35" s="6" t="s">
        <v>86</v>
      </c>
      <c r="J35" s="31" t="s">
        <v>7</v>
      </c>
      <c r="K35" s="1" t="s">
        <v>70</v>
      </c>
      <c r="L35" s="11">
        <v>120000</v>
      </c>
      <c r="M35" s="31">
        <v>3</v>
      </c>
      <c r="N35" s="52">
        <f t="shared" si="0"/>
        <v>360000</v>
      </c>
      <c r="O35" s="1" t="s">
        <v>89</v>
      </c>
      <c r="P35" s="1" t="s">
        <v>96</v>
      </c>
      <c r="Q35" s="49"/>
    </row>
    <row r="36" spans="1:17" ht="20.399999999999999">
      <c r="A36" s="1">
        <v>35</v>
      </c>
      <c r="B36" s="1">
        <v>30121460</v>
      </c>
      <c r="C36" s="50" t="s">
        <v>119</v>
      </c>
      <c r="D36" s="33" t="s">
        <v>30</v>
      </c>
      <c r="E36" s="2" t="s">
        <v>64</v>
      </c>
      <c r="F36" s="3"/>
      <c r="G36" s="3"/>
      <c r="H36" s="42" t="s">
        <v>87</v>
      </c>
      <c r="I36" s="6" t="s">
        <v>88</v>
      </c>
      <c r="J36" s="31" t="s">
        <v>7</v>
      </c>
      <c r="K36" s="1" t="s">
        <v>70</v>
      </c>
      <c r="L36" s="11">
        <v>96000</v>
      </c>
      <c r="M36" s="31">
        <v>3</v>
      </c>
      <c r="N36" s="52">
        <f t="shared" si="0"/>
        <v>288000</v>
      </c>
      <c r="O36" s="1" t="s">
        <v>89</v>
      </c>
      <c r="P36" s="1" t="s">
        <v>96</v>
      </c>
      <c r="Q36" s="49"/>
    </row>
    <row r="37" spans="1:17">
      <c r="A37" s="1"/>
      <c r="B37" s="2"/>
      <c r="C37" s="46"/>
      <c r="D37" s="34"/>
      <c r="E37" s="34"/>
      <c r="F37" s="42"/>
      <c r="G37" s="42"/>
      <c r="H37" s="10"/>
      <c r="I37" s="10"/>
      <c r="J37" s="11"/>
      <c r="K37" s="11"/>
      <c r="L37" s="7"/>
      <c r="M37" s="47"/>
      <c r="N37" s="12">
        <f>SUM(N2:N36)</f>
        <v>38872050</v>
      </c>
      <c r="O37" s="45"/>
      <c r="P37" s="1"/>
    </row>
    <row r="39" spans="1:17" ht="51">
      <c r="A39" s="11"/>
      <c r="B39" s="42"/>
      <c r="C39" s="6"/>
      <c r="D39" s="35" t="s">
        <v>99</v>
      </c>
      <c r="E39" s="35" t="s">
        <v>100</v>
      </c>
      <c r="F39" s="42"/>
      <c r="G39" s="42"/>
      <c r="H39" s="4" t="s">
        <v>101</v>
      </c>
      <c r="I39" s="4" t="s">
        <v>106</v>
      </c>
      <c r="J39" s="19"/>
      <c r="K39" s="19"/>
      <c r="L39" s="20"/>
      <c r="M39" s="14"/>
      <c r="N39" s="20"/>
      <c r="O39" s="4"/>
      <c r="P39" s="1"/>
    </row>
    <row r="40" spans="1:17" ht="81.599999999999994">
      <c r="A40" s="11"/>
      <c r="B40" s="42"/>
      <c r="C40" s="6"/>
      <c r="D40" s="35" t="s">
        <v>8</v>
      </c>
      <c r="E40" s="35" t="s">
        <v>9</v>
      </c>
      <c r="F40" s="42"/>
      <c r="G40" s="42"/>
      <c r="H40" s="11" t="s">
        <v>67</v>
      </c>
      <c r="I40" s="11" t="s">
        <v>68</v>
      </c>
      <c r="J40" s="19"/>
      <c r="K40" s="19"/>
      <c r="L40" s="20"/>
      <c r="M40" s="14"/>
      <c r="N40" s="20"/>
      <c r="O40" s="11"/>
      <c r="P40" s="1"/>
    </row>
    <row r="41" spans="1:17">
      <c r="A41" s="21"/>
      <c r="B41" s="21"/>
      <c r="C41" s="21"/>
      <c r="D41" s="22"/>
      <c r="E41" s="22"/>
      <c r="F41" s="40"/>
      <c r="G41" s="40"/>
      <c r="H41" s="37"/>
      <c r="I41" s="23"/>
      <c r="J41" s="21"/>
      <c r="K41" s="21"/>
      <c r="L41" s="24"/>
      <c r="M41" s="25"/>
      <c r="N41" s="24"/>
      <c r="O41" s="23"/>
    </row>
    <row r="42" spans="1:17">
      <c r="A42" s="26"/>
      <c r="B42" s="48" t="s">
        <v>65</v>
      </c>
      <c r="C42" s="26"/>
      <c r="D42" s="13"/>
      <c r="E42" s="13"/>
      <c r="F42" s="38"/>
      <c r="G42" s="38"/>
      <c r="H42" s="38"/>
      <c r="I42" s="9"/>
      <c r="J42" s="26"/>
      <c r="K42" s="26"/>
      <c r="L42" s="27"/>
      <c r="M42" s="28"/>
      <c r="N42" s="27"/>
      <c r="O42" s="26"/>
    </row>
    <row r="43" spans="1:17">
      <c r="A43" s="26"/>
      <c r="B43" s="48" t="s">
        <v>66</v>
      </c>
      <c r="C43" s="26"/>
      <c r="D43" s="13"/>
      <c r="E43" s="13"/>
      <c r="F43" s="38"/>
      <c r="G43" s="38"/>
      <c r="H43" s="38"/>
      <c r="I43" s="9"/>
      <c r="J43" s="26"/>
      <c r="K43" s="26"/>
      <c r="L43" s="27"/>
      <c r="M43" s="28"/>
      <c r="N43" s="27"/>
      <c r="O43" s="26"/>
    </row>
    <row r="44" spans="1:17">
      <c r="A44" s="26"/>
      <c r="B44" s="26"/>
      <c r="C44" s="26"/>
      <c r="D44" s="13"/>
      <c r="E44" s="13"/>
      <c r="F44" s="38"/>
      <c r="G44" s="38"/>
      <c r="H44" s="38"/>
      <c r="I44" s="9"/>
      <c r="J44" s="26"/>
      <c r="K44" s="26"/>
      <c r="L44" s="27"/>
      <c r="M44" s="28"/>
      <c r="N44" s="27"/>
      <c r="O44" s="26"/>
    </row>
    <row r="45" spans="1:17" ht="102">
      <c r="A45" s="19"/>
      <c r="B45" s="19"/>
      <c r="C45" s="19"/>
      <c r="D45" s="29"/>
      <c r="E45" s="29"/>
      <c r="F45" s="41"/>
      <c r="G45" s="41"/>
      <c r="H45" s="6" t="s">
        <v>10</v>
      </c>
      <c r="I45" s="4" t="s">
        <v>11</v>
      </c>
      <c r="J45" s="19"/>
      <c r="K45" s="19"/>
      <c r="L45" s="20"/>
      <c r="M45" s="14"/>
      <c r="N45" s="20"/>
      <c r="O45" s="4"/>
      <c r="P45" s="1"/>
    </row>
  </sheetData>
  <autoFilter ref="A1:P1">
    <sortState ref="A2:P37">
      <sortCondition ref="D1"/>
    </sortState>
  </autoFilter>
  <phoneticPr fontId="5" type="noConversion"/>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2025-02-07T07:58:14Z</dcterms:modified>
</cp:coreProperties>
</file>