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8820" yWindow="108" windowWidth="13908" windowHeight="8016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Sheet1!$A$1:$M$8</definedName>
  </definedNames>
  <calcPr calcId="124519"/>
</workbook>
</file>

<file path=xl/calcChain.xml><?xml version="1.0" encoding="utf-8"?>
<calcChain xmlns="http://schemas.openxmlformats.org/spreadsheetml/2006/main">
  <c r="M3" i="1"/>
  <c r="M4"/>
  <c r="M5"/>
  <c r="M6"/>
  <c r="M7"/>
  <c r="M8"/>
  <c r="M9"/>
  <c r="M10"/>
  <c r="M11"/>
  <c r="M2" l="1"/>
  <c r="M12" s="1"/>
</calcChain>
</file>

<file path=xl/sharedStrings.xml><?xml version="1.0" encoding="utf-8"?>
<sst xmlns="http://schemas.openxmlformats.org/spreadsheetml/2006/main" count="101" uniqueCount="80">
  <si>
    <t>h/h</t>
  </si>
  <si>
    <t xml:space="preserve">Գնման առարկայի
անվանումը </t>
  </si>
  <si>
    <t>Название товара закупки</t>
  </si>
  <si>
    <t>Գնման առարկայի տեխնիկական և որակական բնութագրերը</t>
  </si>
  <si>
    <t>Технические и качественные характеристики предмета закупки</t>
  </si>
  <si>
    <t>Չափման միավորը</t>
  </si>
  <si>
    <t>Единица измерения</t>
  </si>
  <si>
    <t>հատ</t>
  </si>
  <si>
    <t>Վճարման պայմանները բոլոր չափաբաժինների համար</t>
  </si>
  <si>
    <t>Условия оплаты для всех лотов</t>
  </si>
  <si>
    <t>ԳՆՈՐԴ
&lt;&lt;Նորք Մարաշ&gt;&gt; բժշկական կենտրոն&gt;&gt; ՓԲԸ
ք. Երևան, Արմենակյան 108/4
ՀՎՀՀ 01508793
&lt;&lt;ԱՄԻՕ ԲԱՆԿ&gt;&gt; ՓԲԸ
Հ/Հ 1150001612200100
---------------------------------
/ստորագրություն/ Կ.Տ</t>
  </si>
  <si>
    <t xml:space="preserve">ПОКУПАТЕЛЬ
&lt;&lt;Норк-Мараш&gt;&gt; медицинский центр&gt;&gt; ЗАО
г. Ереван, ул. Арменакяна 108/4 
УНН 01508793
&lt;&lt;АМИО БАНК&gt;&gt; ЗАО
Номер счета 1150001612200100
---------------------------------
/подпись/ М. П. </t>
  </si>
  <si>
    <t>Միջանցիկ ծածկագիրը ըստ ԳՄԱ դասակարգման
CPV Код</t>
  </si>
  <si>
    <t>Միավորի գինը ՀՀ դրամով
Цена за единицу в драмах РА</t>
  </si>
  <si>
    <t>2025թ. Գնման պլանով նախատեսված ընդհանուր քանակը
Общее количество za 2025 год</t>
  </si>
  <si>
    <t>Ընդամենը գումարը ՀՀ դրամով
Итого Сумма в драмах РА</t>
  </si>
  <si>
    <t xml:space="preserve">  * Ընդհանուր պայմաններ չափաբաժինների համար`</t>
  </si>
  <si>
    <t xml:space="preserve">  * Общие условия для лотов:</t>
  </si>
  <si>
    <t>штука</t>
  </si>
  <si>
    <t>Էլեկտրական ջրատաքացուցիչ 100լ</t>
  </si>
  <si>
    <t>Электрический водонагреватель 100 л</t>
  </si>
  <si>
    <t>Էլեկտրական ջրատաքացուցիչ 50լ</t>
  </si>
  <si>
    <t>Электрический водонагреватель 50 л</t>
  </si>
  <si>
    <t>Электрическая плита</t>
  </si>
  <si>
    <t>էլեկտրական տաքացուցիչ</t>
  </si>
  <si>
    <t>Միկրոալիքային վառարան</t>
  </si>
  <si>
    <t>Микроволновая печь</t>
  </si>
  <si>
    <t>Սառնարան</t>
  </si>
  <si>
    <t>Էլեկտրական հովհար</t>
  </si>
  <si>
    <t>Электрический вентилятор</t>
  </si>
  <si>
    <t>Էլեկտրական ջրատաքացուցիչ 80լ</t>
  </si>
  <si>
    <t>Электрический водонагреватель 80 л</t>
  </si>
  <si>
    <t xml:space="preserve">Աղբի պարկ միջին </t>
  </si>
  <si>
    <t>Мешок для мусора, средний</t>
  </si>
  <si>
    <t>Հեռուստացույց</t>
  </si>
  <si>
    <t>Телевизор</t>
  </si>
  <si>
    <t>Հովհարի արագության ռեժիմների քանակ 3, թեքության կարգավորմամբ, հզորությունը 40W, ոտքը (գետնի հենակը) պետք է լինի կլոր կամ ուղղանկյունաձև՝ առնվազն ամբողջ պարագիծը գրկող մակերեսով: Պետք է տրամադրվի առնվազն 1 տարվա երաշխիք:</t>
  </si>
  <si>
    <t>100 լիտրանոց, ուղղահայաց, առնվազն 1500W, էմալապատ:  Պետք է տրամադրվի առնվազն 1 տարվա երաշխիք:</t>
  </si>
  <si>
    <t>50 լիտրանոց, ուղղահայաց, առնվազն 1500W, էմալապատ: Պետք է տրամադրվի առնվազն 1 տարվա երաշխիք:</t>
  </si>
  <si>
    <t>80 լիտրանոց, ուղղահայաց, առնվազն 1500W, էմալապատ: Պետք է տրամադրվի առնվազն 1 տարվա երաշխիք:</t>
  </si>
  <si>
    <t>Յուղով աշխատող, թերմոստատով, առնվազն երկու տաքացման ռեժիմ, մեխանիկական կառավարվող, գերտաքացման դեպքում ավտոմատ անջատման ռեժիմ, հզորությունը ոչ պակաս 2000W, ոչ պակաս քան 11 սեկցիա, 4 ակով:  Պետք է տրամադրվի առնվազն 1 տարվա երաշխիք:</t>
  </si>
  <si>
    <t>Հեռուստացույց LED, DVB-T2, 32 դյույմ, տրամադրվում է նաև պատին անշարժ ամրացման կախիչը: հեռուստացույցին պետք է տրամադրվի առնվազն 1 տարվա երաշխիք:</t>
  </si>
  <si>
    <t>Միկրոալիքային վառարան 20-23 լիտր, հզորության առնվազն 4 մակարդակ, էլեկտրոնային թվային ցուցատախտակ, կառավարումը կոճակներով:  Պետք է տրամադրվի առնվազն 1 տարվա երաշխիք:</t>
  </si>
  <si>
    <t>Սառնարան, ծավալը՝ 120լ, մեկ դռնանի, սառցախցիկով: Պետք է տրամադրվի առնվազն 1 տարվա երաշխիք:</t>
  </si>
  <si>
    <t xml:space="preserve">Սառնարան, ծավալը՝ 330-400լ, երկու դռնանի, սառցախցիկով, լայնքը՝ 60-70սմ, խորությունը՝ 60-80սմ, բարձրությունը՝ 189-210սմ: Պետք է տրամադրվի առնվազն 1 տարվա երաշխիք: </t>
  </si>
  <si>
    <t>Количество скоростных режимов вентилятора 3, с регулировкой наклона, мощность 40W, ножкa круглая или прямоугольная, которая включает минимум весь периметр площадьи. Должно предостваляться гарантия не менее 1-го года.</t>
  </si>
  <si>
    <t>100 литров, вертикальный, не менее 1500 Вт, эмалированный. Должно предостваляться гарантия не менее 1-го года.</t>
  </si>
  <si>
    <t>50 литров, вертикальный, не менее 1500 Вт, эмалированный. Должно предостваляться гарантия не менее 1-го года.</t>
  </si>
  <si>
    <t>80 литров, вертикальный, не менее 1500 Вт, эмалированный. Должно предостваляться гарантия не менее 1-го года.</t>
  </si>
  <si>
    <t>Маслянօй, с термостатом, не менее двух режимов нагрева, с механическим управлением, режим автоматического отключения при перегреве, мощность не менее 2000W, не менее 11 секций, 4 колесный. Должно предостваляться гарантия не менее 1-го года.</t>
  </si>
  <si>
    <t>Телевизор LED, DVB-T2, 32 дюйм, предостваляется и фиксированное крепление на стену. Для телевизора должно предостваляться гарантия не менее 1-го года.</t>
  </si>
  <si>
    <t>Микроволновая печь 20-23 литров, минимум 4 уровня мощности, электронно-цифровой дисплей, управление кнопками. Должно предостваляться гарантия не менее 1-го года.</t>
  </si>
  <si>
    <t>Холодильник, объем: 120 л, однодверный, с морозильной камерой. Должно предостваляться гарантия не менее 1-го года.</t>
  </si>
  <si>
    <t>Холодильник, объём: 330-400л, две двери, с морозильной камерой, ширина: 60-70см, глубина: 60-80см, высота: 189-210см. Должно предостваляться гарантия не менее 1-го года.</t>
  </si>
  <si>
    <t>19641000/501</t>
  </si>
  <si>
    <t>32324900/501</t>
  </si>
  <si>
    <t>39711140/501</t>
  </si>
  <si>
    <t>39711140/502</t>
  </si>
  <si>
    <t>39711290/501</t>
  </si>
  <si>
    <t>39717100/501</t>
  </si>
  <si>
    <t>39721500/501</t>
  </si>
  <si>
    <t>39721510/501</t>
  </si>
  <si>
    <t>39721510/502</t>
  </si>
  <si>
    <t>39721510/503</t>
  </si>
  <si>
    <t>Ընդամենը</t>
  </si>
  <si>
    <r>
      <rPr>
        <b/>
        <sz val="14"/>
        <color theme="1"/>
        <rFont val="Arial Unicode"/>
        <family val="2"/>
        <charset val="204"/>
      </rPr>
      <t xml:space="preserve">*  </t>
    </r>
    <r>
      <rPr>
        <sz val="8"/>
        <color theme="1"/>
        <rFont val="Arial Unicode"/>
        <family val="2"/>
        <charset val="204"/>
      </rPr>
      <t>Պայմանագրի շրջանակներում Ապրանքի մատակարարումն իրականացվելու է 2025թ. տարվա ընթացքում, ըստ փաստացի պատվերների, ընդ որում յուրաքանչյուր պատվերի առավելագույն քանակը չի կարող լինել ավելի պայմանագրի ընդհանուր քանակի 1/2-ից, եթե դրան համաձայն չէ Վաճառողը: Առաջին խմբաքանակի մատակարարումը Գնորդը չի կարող պահանջել պայմանագրի ուժի մեջ մտնելու օրվանից հաշված 20 օրից շուտ, եթե դրան համաձայն չէ Վաճառողը: Այնուհետև, մատակարարումները պետք է իրականացվեն ըստ փաստացի պատվերների` ոչ ուշ քան 5 աշխատանքային օրվա ընթացքում: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  Մատակարարվող ապրանքները պետք է լինեն նոր, գործարանային փաթեթավորմամբ, ապրանքային նշանի և/կամ/ մոդելի և/կամ արտադրողի նշումով փաթեթի վրա: Ապրանքի մատակարարումը`  բեռնափոխադրումը, բեռնաթափումը և տեղափոխումը մինչև համապատասխան պահեստ, իրականացվում է Կատարողի ուժերով և միջոցներով ք. Երևան, Արմենակյան 108/4 հասցեով:</t>
    </r>
  </si>
  <si>
    <r>
      <t xml:space="preserve"> </t>
    </r>
    <r>
      <rPr>
        <b/>
        <sz val="14"/>
        <color theme="1"/>
        <rFont val="Arial Unicode"/>
        <family val="2"/>
        <charset val="204"/>
      </rPr>
      <t>*</t>
    </r>
    <r>
      <rPr>
        <sz val="8"/>
        <color theme="1"/>
        <rFont val="Arial Unicode"/>
        <family val="2"/>
        <charset val="204"/>
      </rPr>
      <t xml:space="preserve"> Товар должен доставляться в течение 2025 года., согласно фактическим заказам, максимальное количество каждого заказа не может превышать 1/2 от общего количества контракта, если Продавец не согласен с этим. Доставка первой партии Покупатель не может потребовать ранее чем за 20 дней до вступления Договора в силу, если Продавец не согласен с этим. После этого поставки должны быть осуществлены по фактическим заказам не позднее 5 рабочих дней. Указанные количества могут быть не полностью заказаны Клиентом из за фактических потребностей, и договор будет считается расторгнутым в конце расчетного года. Поставляемая продукция должна быть новой, в заводской упаковке, на пакетах должны быть указаны товарный знак и /или/ модель и/или/ производитель. Перемещение и выгрузка товара на соответствующий склад осуществляется средствами и средствами художника. Адрес: Арменакян 108/4, Ереван.</t>
    </r>
  </si>
  <si>
    <t>* Սույն գնման ընթացակարգում որպես գնման ժամանակացույց հիմք է ընդունվում սույն կետում նշված պայմանները:</t>
  </si>
  <si>
    <t>* При данной процедуре закупки за основу графика доставки принимаются условия доставки, указанные в настоящем пункте.</t>
  </si>
  <si>
    <t>** Սույն գնման ընթացակարգում որպես վճարման ժամանակացույց հիմք է ընդունվում սույն կետում նշված վճարման պայմանները:</t>
  </si>
  <si>
    <t>** При данной процедуре закупки за основу графика платежей принимаются условия оплаты, указанные в настоящем пункте.</t>
  </si>
  <si>
    <t>*** Մասնակցության փուլում Մասնակցի կողմից նշված տվյալներից որևէ մեկը ներկայացնելու դեպքում հրավերի պահանջը համարվում է կատարված</t>
  </si>
  <si>
    <t>***На этапе участия, в случае предоставления Участником любого из этих данных, требование приглашения считается выполненным.</t>
  </si>
  <si>
    <t>Սույն չափաբաժնին կարող է չներկայացվել
Для данного лота можно не предоставить.</t>
  </si>
  <si>
    <t>Աղբի պարկ պոլիէթիլենային, 58-60սմ X 99-101սմ չափսի, տարողությունը 120լ, փաթեթավորված 10 հատանոց փաթեթներով, փաթեթը կամ արկղը պիտակավորված` քանակի և չափսերի (լիտրով կամ սմ-ներով) պրտադիր նշումով: Բարձր առաձգական հատկությամբ, ձգելուց պետք է չպայթի, այլ պետք է երկարի բարակելու հաշվին, հաստությունը ոչ պակաս քան 25 միկրոն, քաշը՝ 1 փաթեթը ոչ պակաս քան 230գրամ: Գույնը սև կամ կարմիր կամ դեղին՝ ըստ Պատվիրատուի պահանջի:</t>
  </si>
  <si>
    <t>Полиэтиленовый мешок для мусора, размеры 58-60см X 99-101см, емкость 120л, упакован в пакетах по 10 штук, упаковка или ящик должен иметь этикетку с обязательной надписью количества и размеров (в литрах или в сантиметрах). Обладает высокими растяжимыми свойствами, после затяжки он не должен лопнуть, а вытягиваться за счет эластичности,  толщина не менее 25микрон, вес 1-го пакета не менее 230г. Цвет черный или красный или желтый: по требованию Заказчика.</t>
  </si>
  <si>
    <r>
      <rPr>
        <b/>
        <sz val="9"/>
        <rFont val="Arial Unicode"/>
        <family val="2"/>
        <charset val="204"/>
      </rPr>
      <t>**</t>
    </r>
    <r>
      <rPr>
        <sz val="9"/>
        <rFont val="Arial Unicode"/>
        <family val="2"/>
        <charset val="204"/>
      </rPr>
      <t xml:space="preserve"> Ֆինանսական միջոցները նախատեսված չեն և  ժամանակացույցը հաստատվում, կնքվում է ֆինանսական միջոցներ նախատեսվելու դեպքում:
Ընդունել ի գիտություն, որ նախատեսվելուց հետո 
Ֆինանսական միջոցները հատկացվելու են սահմանված կարգով Ապրանքները, կամ դրա մի մասը  ընդունելու օրվան հաջորդող 60 օրվա ընթացքում և վճարումն իրականացվելու է 5 աշխատանքային օրում:
</t>
    </r>
  </si>
  <si>
    <r>
      <rPr>
        <b/>
        <sz val="9"/>
        <rFont val="Arial Unicode"/>
        <family val="2"/>
        <charset val="204"/>
      </rPr>
      <t xml:space="preserve">** </t>
    </r>
    <r>
      <rPr>
        <sz val="9"/>
        <rFont val="Arial Unicode"/>
        <family val="2"/>
        <charset val="204"/>
      </rPr>
      <t xml:space="preserve">Финансовые средства не предусмотрены и
график заполняется, заключается между сторонами при предусмотрении финансовый средств.
Иметь ввиду, что Финансовые средства будут предоставлятся в течении 60 дней, со дня принятия Товара или его части в соответсвующем порядке, и оплата будет осуществляется в течении 5 дней.
</t>
    </r>
  </si>
  <si>
    <t xml:space="preserve"> *** Ապրանքային նշանը և(կամ) մոդելը
 *** Товарный знак и(или) модель</t>
  </si>
  <si>
    <t>Холодильник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</si>
</sst>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 Unicode"/>
      <family val="2"/>
      <charset val="204"/>
    </font>
    <font>
      <sz val="9"/>
      <color theme="1"/>
      <name val="Arial Unicode"/>
      <family val="2"/>
      <charset val="204"/>
    </font>
    <font>
      <sz val="9"/>
      <color indexed="8"/>
      <name val="Arial Unicode"/>
      <family val="2"/>
      <charset val="204"/>
    </font>
    <font>
      <b/>
      <sz val="9"/>
      <name val="Arial Unicode"/>
      <family val="2"/>
      <charset val="204"/>
    </font>
    <font>
      <sz val="8"/>
      <color theme="1"/>
      <name val="Arial Unicode"/>
      <family val="2"/>
      <charset val="204"/>
    </font>
    <font>
      <b/>
      <sz val="14"/>
      <color theme="1"/>
      <name val="Arial Unicode"/>
      <family val="2"/>
      <charset val="204"/>
    </font>
    <font>
      <b/>
      <sz val="8"/>
      <color rgb="FFFF0000"/>
      <name val="Arial Unicode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3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/>
    <xf numFmtId="0" fontId="3" fillId="0" borderId="1" xfId="0" applyFont="1" applyFill="1" applyBorder="1" applyAlignment="1">
      <alignment horizontal="left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2" borderId="1" xfId="0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164" fontId="3" fillId="0" borderId="0" xfId="0" applyNumberFormat="1" applyFont="1" applyFill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horizontal="center"/>
    </xf>
    <xf numFmtId="0" fontId="8" fillId="0" borderId="0" xfId="0" applyFont="1" applyFill="1" applyAlignment="1">
      <alignment horizontal="left"/>
    </xf>
    <xf numFmtId="0" fontId="6" fillId="0" borderId="0" xfId="0" applyFont="1" applyFill="1"/>
    <xf numFmtId="0" fontId="6" fillId="0" borderId="0" xfId="0" applyFont="1" applyFill="1" applyAlignment="1"/>
    <xf numFmtId="0" fontId="6" fillId="0" borderId="0" xfId="0" applyFont="1" applyFill="1" applyAlignment="1">
      <alignment horizontal="center" vertical="center"/>
    </xf>
    <xf numFmtId="0" fontId="3" fillId="0" borderId="1" xfId="0" applyNumberFormat="1" applyFont="1" applyFill="1" applyBorder="1" applyAlignment="1">
      <alignment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4482</xdr:colOff>
      <xdr:row>15</xdr:row>
      <xdr:rowOff>2689</xdr:rowOff>
    </xdr:from>
    <xdr:to>
      <xdr:col>3</xdr:col>
      <xdr:colOff>629322</xdr:colOff>
      <xdr:row>15</xdr:row>
      <xdr:rowOff>2689</xdr:rowOff>
    </xdr:to>
    <xdr:sp macro="" textlink="">
      <xdr:nvSpPr>
        <xdr:cNvPr id="2" name="Text Box 14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629322</xdr:colOff>
      <xdr:row>15</xdr:row>
      <xdr:rowOff>2689</xdr:rowOff>
    </xdr:to>
    <xdr:sp macro="" textlink="">
      <xdr:nvSpPr>
        <xdr:cNvPr id="3" name="Text Box 16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629322</xdr:colOff>
      <xdr:row>15</xdr:row>
      <xdr:rowOff>2689</xdr:rowOff>
    </xdr:to>
    <xdr:sp macro="" textlink="">
      <xdr:nvSpPr>
        <xdr:cNvPr id="4" name="Text Box 20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629322</xdr:colOff>
      <xdr:row>15</xdr:row>
      <xdr:rowOff>2689</xdr:rowOff>
    </xdr:to>
    <xdr:sp macro="" textlink="">
      <xdr:nvSpPr>
        <xdr:cNvPr id="5" name="Text Box 22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629322</xdr:colOff>
      <xdr:row>15</xdr:row>
      <xdr:rowOff>2689</xdr:rowOff>
    </xdr:to>
    <xdr:sp macro="" textlink="">
      <xdr:nvSpPr>
        <xdr:cNvPr id="6" name="Text Box 26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629322</xdr:colOff>
      <xdr:row>15</xdr:row>
      <xdr:rowOff>2689</xdr:rowOff>
    </xdr:to>
    <xdr:sp macro="" textlink="">
      <xdr:nvSpPr>
        <xdr:cNvPr id="7" name="Text Box 2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629322</xdr:colOff>
      <xdr:row>15</xdr:row>
      <xdr:rowOff>2689</xdr:rowOff>
    </xdr:to>
    <xdr:sp macro="" textlink="">
      <xdr:nvSpPr>
        <xdr:cNvPr id="8" name="Text Box 30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629322</xdr:colOff>
      <xdr:row>15</xdr:row>
      <xdr:rowOff>2689</xdr:rowOff>
    </xdr:to>
    <xdr:sp macro="" textlink="">
      <xdr:nvSpPr>
        <xdr:cNvPr id="9" name="Text Box 32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554948</xdr:colOff>
      <xdr:row>15</xdr:row>
      <xdr:rowOff>2689</xdr:rowOff>
    </xdr:to>
    <xdr:sp macro="" textlink="">
      <xdr:nvSpPr>
        <xdr:cNvPr id="10" name="Text Box 33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554948</xdr:colOff>
      <xdr:row>15</xdr:row>
      <xdr:rowOff>2689</xdr:rowOff>
    </xdr:to>
    <xdr:sp macro="" textlink="">
      <xdr:nvSpPr>
        <xdr:cNvPr id="11" name="Text Box 3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629322</xdr:colOff>
      <xdr:row>15</xdr:row>
      <xdr:rowOff>2689</xdr:rowOff>
    </xdr:to>
    <xdr:sp macro="" textlink="">
      <xdr:nvSpPr>
        <xdr:cNvPr id="12" name="Text Box 36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629322</xdr:colOff>
      <xdr:row>15</xdr:row>
      <xdr:rowOff>2689</xdr:rowOff>
    </xdr:to>
    <xdr:sp macro="" textlink="">
      <xdr:nvSpPr>
        <xdr:cNvPr id="13" name="Text Box 38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629322</xdr:colOff>
      <xdr:row>15</xdr:row>
      <xdr:rowOff>2689</xdr:rowOff>
    </xdr:to>
    <xdr:sp macro="" textlink="">
      <xdr:nvSpPr>
        <xdr:cNvPr id="14" name="Text Box 42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629322</xdr:colOff>
      <xdr:row>15</xdr:row>
      <xdr:rowOff>2689</xdr:rowOff>
    </xdr:to>
    <xdr:sp macro="" textlink="">
      <xdr:nvSpPr>
        <xdr:cNvPr id="15" name="Text Box 44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629322</xdr:colOff>
      <xdr:row>15</xdr:row>
      <xdr:rowOff>2689</xdr:rowOff>
    </xdr:to>
    <xdr:sp macro="" textlink="">
      <xdr:nvSpPr>
        <xdr:cNvPr id="16" name="Text Box 46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629322</xdr:colOff>
      <xdr:row>15</xdr:row>
      <xdr:rowOff>2689</xdr:rowOff>
    </xdr:to>
    <xdr:sp macro="" textlink="">
      <xdr:nvSpPr>
        <xdr:cNvPr id="17" name="Text Box 4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554948</xdr:colOff>
      <xdr:row>15</xdr:row>
      <xdr:rowOff>2689</xdr:rowOff>
    </xdr:to>
    <xdr:sp macro="" textlink="">
      <xdr:nvSpPr>
        <xdr:cNvPr id="18" name="Text Box 33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554948</xdr:colOff>
      <xdr:row>15</xdr:row>
      <xdr:rowOff>2689</xdr:rowOff>
    </xdr:to>
    <xdr:sp macro="" textlink="">
      <xdr:nvSpPr>
        <xdr:cNvPr id="19" name="Text Box 32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629322</xdr:colOff>
      <xdr:row>15</xdr:row>
      <xdr:rowOff>2689</xdr:rowOff>
    </xdr:to>
    <xdr:sp macro="" textlink="">
      <xdr:nvSpPr>
        <xdr:cNvPr id="20" name="Text Box 14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629322</xdr:colOff>
      <xdr:row>15</xdr:row>
      <xdr:rowOff>2689</xdr:rowOff>
    </xdr:to>
    <xdr:sp macro="" textlink="">
      <xdr:nvSpPr>
        <xdr:cNvPr id="21" name="Text Box 16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629322</xdr:colOff>
      <xdr:row>15</xdr:row>
      <xdr:rowOff>2689</xdr:rowOff>
    </xdr:to>
    <xdr:sp macro="" textlink="">
      <xdr:nvSpPr>
        <xdr:cNvPr id="22" name="Text Box 20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629322</xdr:colOff>
      <xdr:row>15</xdr:row>
      <xdr:rowOff>2689</xdr:rowOff>
    </xdr:to>
    <xdr:sp macro="" textlink="">
      <xdr:nvSpPr>
        <xdr:cNvPr id="23" name="Text Box 22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629322</xdr:colOff>
      <xdr:row>15</xdr:row>
      <xdr:rowOff>2689</xdr:rowOff>
    </xdr:to>
    <xdr:sp macro="" textlink="">
      <xdr:nvSpPr>
        <xdr:cNvPr id="24" name="Text Box 26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629322</xdr:colOff>
      <xdr:row>15</xdr:row>
      <xdr:rowOff>2689</xdr:rowOff>
    </xdr:to>
    <xdr:sp macro="" textlink="">
      <xdr:nvSpPr>
        <xdr:cNvPr id="25" name="Text Box 2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629322</xdr:colOff>
      <xdr:row>15</xdr:row>
      <xdr:rowOff>2689</xdr:rowOff>
    </xdr:to>
    <xdr:sp macro="" textlink="">
      <xdr:nvSpPr>
        <xdr:cNvPr id="26" name="Text Box 30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629322</xdr:colOff>
      <xdr:row>15</xdr:row>
      <xdr:rowOff>2689</xdr:rowOff>
    </xdr:to>
    <xdr:sp macro="" textlink="">
      <xdr:nvSpPr>
        <xdr:cNvPr id="27" name="Text Box 32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554948</xdr:colOff>
      <xdr:row>15</xdr:row>
      <xdr:rowOff>2689</xdr:rowOff>
    </xdr:to>
    <xdr:sp macro="" textlink="">
      <xdr:nvSpPr>
        <xdr:cNvPr id="28" name="Text Box 33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554948</xdr:colOff>
      <xdr:row>15</xdr:row>
      <xdr:rowOff>2689</xdr:rowOff>
    </xdr:to>
    <xdr:sp macro="" textlink="">
      <xdr:nvSpPr>
        <xdr:cNvPr id="29" name="Text Box 3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629322</xdr:colOff>
      <xdr:row>15</xdr:row>
      <xdr:rowOff>2689</xdr:rowOff>
    </xdr:to>
    <xdr:sp macro="" textlink="">
      <xdr:nvSpPr>
        <xdr:cNvPr id="30" name="Text Box 36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629322</xdr:colOff>
      <xdr:row>15</xdr:row>
      <xdr:rowOff>2689</xdr:rowOff>
    </xdr:to>
    <xdr:sp macro="" textlink="">
      <xdr:nvSpPr>
        <xdr:cNvPr id="31" name="Text Box 38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629322</xdr:colOff>
      <xdr:row>15</xdr:row>
      <xdr:rowOff>2689</xdr:rowOff>
    </xdr:to>
    <xdr:sp macro="" textlink="">
      <xdr:nvSpPr>
        <xdr:cNvPr id="32" name="Text Box 42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629322</xdr:colOff>
      <xdr:row>15</xdr:row>
      <xdr:rowOff>2689</xdr:rowOff>
    </xdr:to>
    <xdr:sp macro="" textlink="">
      <xdr:nvSpPr>
        <xdr:cNvPr id="33" name="Text Box 44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629322</xdr:colOff>
      <xdr:row>15</xdr:row>
      <xdr:rowOff>2689</xdr:rowOff>
    </xdr:to>
    <xdr:sp macro="" textlink="">
      <xdr:nvSpPr>
        <xdr:cNvPr id="34" name="Text Box 46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629322</xdr:colOff>
      <xdr:row>15</xdr:row>
      <xdr:rowOff>2689</xdr:rowOff>
    </xdr:to>
    <xdr:sp macro="" textlink="">
      <xdr:nvSpPr>
        <xdr:cNvPr id="35" name="Text Box 4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554948</xdr:colOff>
      <xdr:row>15</xdr:row>
      <xdr:rowOff>2689</xdr:rowOff>
    </xdr:to>
    <xdr:sp macro="" textlink="">
      <xdr:nvSpPr>
        <xdr:cNvPr id="36" name="Text Box 33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554948</xdr:colOff>
      <xdr:row>15</xdr:row>
      <xdr:rowOff>2689</xdr:rowOff>
    </xdr:to>
    <xdr:sp macro="" textlink="">
      <xdr:nvSpPr>
        <xdr:cNvPr id="37" name="Text Box 32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6"/>
  <sheetViews>
    <sheetView tabSelected="1" topLeftCell="A2" zoomScale="70" zoomScaleNormal="70" workbookViewId="0">
      <selection activeCell="H5" sqref="H5"/>
    </sheetView>
  </sheetViews>
  <sheetFormatPr defaultRowHeight="42.6" customHeight="1"/>
  <cols>
    <col min="1" max="1" width="6" style="25" customWidth="1"/>
    <col min="2" max="2" width="10.88671875" style="32" customWidth="1"/>
    <col min="3" max="3" width="12.77734375" style="33" customWidth="1"/>
    <col min="4" max="5" width="15.33203125" style="32" customWidth="1"/>
    <col min="6" max="6" width="26.33203125" style="33" customWidth="1"/>
    <col min="7" max="8" width="45.21875" style="33" customWidth="1"/>
    <col min="9" max="9" width="8.33203125" style="25" customWidth="1"/>
    <col min="10" max="10" width="8" style="25" customWidth="1"/>
    <col min="11" max="11" width="9.88671875" style="25" customWidth="1"/>
    <col min="12" max="12" width="13.6640625" style="25" customWidth="1"/>
    <col min="13" max="13" width="12.109375" style="34" customWidth="1"/>
    <col min="14" max="16384" width="8.88671875" style="25"/>
  </cols>
  <sheetData>
    <row r="1" spans="1:13" ht="114.6" customHeight="1">
      <c r="A1" s="4" t="s">
        <v>0</v>
      </c>
      <c r="B1" s="1" t="s">
        <v>12</v>
      </c>
      <c r="C1" s="1" t="s">
        <v>12</v>
      </c>
      <c r="D1" s="5" t="s">
        <v>1</v>
      </c>
      <c r="E1" s="5" t="s">
        <v>2</v>
      </c>
      <c r="F1" s="2" t="s">
        <v>78</v>
      </c>
      <c r="G1" s="1" t="s">
        <v>3</v>
      </c>
      <c r="H1" s="1" t="s">
        <v>4</v>
      </c>
      <c r="I1" s="4" t="s">
        <v>5</v>
      </c>
      <c r="J1" s="4" t="s">
        <v>6</v>
      </c>
      <c r="K1" s="3" t="s">
        <v>13</v>
      </c>
      <c r="L1" s="3" t="s">
        <v>14</v>
      </c>
      <c r="M1" s="8" t="s">
        <v>15</v>
      </c>
    </row>
    <row r="2" spans="1:13" ht="114">
      <c r="A2" s="4">
        <v>1</v>
      </c>
      <c r="B2" s="4">
        <v>19641000</v>
      </c>
      <c r="C2" s="4" t="s">
        <v>54</v>
      </c>
      <c r="D2" s="5" t="s">
        <v>32</v>
      </c>
      <c r="E2" s="5" t="s">
        <v>33</v>
      </c>
      <c r="F2" s="30" t="s">
        <v>73</v>
      </c>
      <c r="G2" s="8" t="s">
        <v>74</v>
      </c>
      <c r="H2" s="5" t="s">
        <v>75</v>
      </c>
      <c r="I2" s="4" t="s">
        <v>7</v>
      </c>
      <c r="J2" s="4" t="s">
        <v>18</v>
      </c>
      <c r="K2" s="10">
        <v>26</v>
      </c>
      <c r="L2" s="31">
        <v>60000</v>
      </c>
      <c r="M2" s="41">
        <f t="shared" ref="M2:M11" si="0">L2*K2</f>
        <v>1560000</v>
      </c>
    </row>
    <row r="3" spans="1:13" ht="57">
      <c r="A3" s="4">
        <v>2</v>
      </c>
      <c r="B3" s="4">
        <v>39717100</v>
      </c>
      <c r="C3" s="4" t="s">
        <v>59</v>
      </c>
      <c r="D3" s="8" t="s">
        <v>28</v>
      </c>
      <c r="E3" s="8" t="s">
        <v>29</v>
      </c>
      <c r="F3" s="6"/>
      <c r="G3" s="2" t="s">
        <v>36</v>
      </c>
      <c r="H3" s="8" t="s">
        <v>45</v>
      </c>
      <c r="I3" s="3" t="s">
        <v>7</v>
      </c>
      <c r="J3" s="3" t="s">
        <v>18</v>
      </c>
      <c r="K3" s="10">
        <v>12900</v>
      </c>
      <c r="L3" s="10">
        <v>10</v>
      </c>
      <c r="M3" s="41">
        <f t="shared" si="0"/>
        <v>129000</v>
      </c>
    </row>
    <row r="4" spans="1:13" ht="34.200000000000003">
      <c r="A4" s="4">
        <v>3</v>
      </c>
      <c r="B4" s="4">
        <v>39721510</v>
      </c>
      <c r="C4" s="4" t="s">
        <v>61</v>
      </c>
      <c r="D4" s="8" t="s">
        <v>19</v>
      </c>
      <c r="E4" s="8" t="s">
        <v>20</v>
      </c>
      <c r="F4" s="9"/>
      <c r="G4" s="2" t="s">
        <v>37</v>
      </c>
      <c r="H4" s="8" t="s">
        <v>46</v>
      </c>
      <c r="I4" s="3" t="s">
        <v>7</v>
      </c>
      <c r="J4" s="3" t="s">
        <v>18</v>
      </c>
      <c r="K4" s="10">
        <v>50000</v>
      </c>
      <c r="L4" s="10">
        <v>3</v>
      </c>
      <c r="M4" s="41">
        <f t="shared" si="0"/>
        <v>150000</v>
      </c>
    </row>
    <row r="5" spans="1:13" ht="34.200000000000003">
      <c r="A5" s="4">
        <v>4</v>
      </c>
      <c r="B5" s="4">
        <v>39721510</v>
      </c>
      <c r="C5" s="4" t="s">
        <v>62</v>
      </c>
      <c r="D5" s="8" t="s">
        <v>21</v>
      </c>
      <c r="E5" s="8" t="s">
        <v>22</v>
      </c>
      <c r="F5" s="9"/>
      <c r="G5" s="2" t="s">
        <v>38</v>
      </c>
      <c r="H5" s="8" t="s">
        <v>47</v>
      </c>
      <c r="I5" s="3" t="s">
        <v>7</v>
      </c>
      <c r="J5" s="3" t="s">
        <v>18</v>
      </c>
      <c r="K5" s="10">
        <v>45000</v>
      </c>
      <c r="L5" s="10">
        <v>4</v>
      </c>
      <c r="M5" s="41">
        <f t="shared" si="0"/>
        <v>180000</v>
      </c>
    </row>
    <row r="6" spans="1:13" ht="34.200000000000003">
      <c r="A6" s="4">
        <v>5</v>
      </c>
      <c r="B6" s="4">
        <v>39721510</v>
      </c>
      <c r="C6" s="4" t="s">
        <v>63</v>
      </c>
      <c r="D6" s="8" t="s">
        <v>30</v>
      </c>
      <c r="E6" s="8" t="s">
        <v>31</v>
      </c>
      <c r="F6" s="9"/>
      <c r="G6" s="2" t="s">
        <v>39</v>
      </c>
      <c r="H6" s="8" t="s">
        <v>48</v>
      </c>
      <c r="I6" s="3" t="s">
        <v>7</v>
      </c>
      <c r="J6" s="3" t="s">
        <v>18</v>
      </c>
      <c r="K6" s="10">
        <v>50000</v>
      </c>
      <c r="L6" s="10">
        <v>3</v>
      </c>
      <c r="M6" s="41">
        <f t="shared" si="0"/>
        <v>150000</v>
      </c>
    </row>
    <row r="7" spans="1:13" ht="68.400000000000006">
      <c r="A7" s="4">
        <v>6</v>
      </c>
      <c r="B7" s="4">
        <v>39721500</v>
      </c>
      <c r="C7" s="4" t="s">
        <v>60</v>
      </c>
      <c r="D7" s="8" t="s">
        <v>24</v>
      </c>
      <c r="E7" s="8" t="s">
        <v>23</v>
      </c>
      <c r="F7" s="9"/>
      <c r="G7" s="2" t="s">
        <v>40</v>
      </c>
      <c r="H7" s="8" t="s">
        <v>49</v>
      </c>
      <c r="I7" s="3" t="s">
        <v>7</v>
      </c>
      <c r="J7" s="3" t="s">
        <v>18</v>
      </c>
      <c r="K7" s="10">
        <v>35000</v>
      </c>
      <c r="L7" s="10">
        <v>6</v>
      </c>
      <c r="M7" s="41">
        <f t="shared" si="0"/>
        <v>210000</v>
      </c>
    </row>
    <row r="8" spans="1:13" ht="45.6">
      <c r="A8" s="4">
        <v>7</v>
      </c>
      <c r="B8" s="4">
        <v>32324900</v>
      </c>
      <c r="C8" s="4" t="s">
        <v>55</v>
      </c>
      <c r="D8" s="2" t="s">
        <v>34</v>
      </c>
      <c r="E8" s="5" t="s">
        <v>35</v>
      </c>
      <c r="F8" s="5"/>
      <c r="G8" s="2" t="s">
        <v>41</v>
      </c>
      <c r="H8" s="5" t="s">
        <v>50</v>
      </c>
      <c r="I8" s="4" t="s">
        <v>7</v>
      </c>
      <c r="J8" s="4" t="s">
        <v>18</v>
      </c>
      <c r="K8" s="10">
        <v>60000</v>
      </c>
      <c r="L8" s="31">
        <v>8</v>
      </c>
      <c r="M8" s="41">
        <f t="shared" si="0"/>
        <v>480000</v>
      </c>
    </row>
    <row r="9" spans="1:13" ht="45.6">
      <c r="A9" s="4">
        <v>8</v>
      </c>
      <c r="B9" s="4">
        <v>39711290</v>
      </c>
      <c r="C9" s="4" t="s">
        <v>58</v>
      </c>
      <c r="D9" s="8" t="s">
        <v>25</v>
      </c>
      <c r="E9" s="8" t="s">
        <v>26</v>
      </c>
      <c r="F9" s="8"/>
      <c r="G9" s="8" t="s">
        <v>42</v>
      </c>
      <c r="H9" s="8" t="s">
        <v>51</v>
      </c>
      <c r="I9" s="3" t="s">
        <v>7</v>
      </c>
      <c r="J9" s="11" t="s">
        <v>18</v>
      </c>
      <c r="K9" s="10">
        <v>50000</v>
      </c>
      <c r="L9" s="3">
        <v>4</v>
      </c>
      <c r="M9" s="41">
        <f t="shared" si="0"/>
        <v>200000</v>
      </c>
    </row>
    <row r="10" spans="1:13" ht="34.200000000000003">
      <c r="A10" s="4">
        <v>9</v>
      </c>
      <c r="B10" s="4">
        <v>39711140</v>
      </c>
      <c r="C10" s="4" t="s">
        <v>56</v>
      </c>
      <c r="D10" s="8" t="s">
        <v>27</v>
      </c>
      <c r="E10" s="8" t="s">
        <v>79</v>
      </c>
      <c r="F10" s="8"/>
      <c r="G10" s="8" t="s">
        <v>43</v>
      </c>
      <c r="H10" s="8" t="s">
        <v>52</v>
      </c>
      <c r="I10" s="3" t="s">
        <v>7</v>
      </c>
      <c r="J10" s="3" t="s">
        <v>18</v>
      </c>
      <c r="K10" s="10">
        <v>55000</v>
      </c>
      <c r="L10" s="3">
        <v>4</v>
      </c>
      <c r="M10" s="41">
        <f t="shared" si="0"/>
        <v>220000</v>
      </c>
    </row>
    <row r="11" spans="1:13" ht="45.6">
      <c r="A11" s="4">
        <v>10</v>
      </c>
      <c r="B11" s="4">
        <v>39711140</v>
      </c>
      <c r="C11" s="4" t="s">
        <v>57</v>
      </c>
      <c r="D11" s="8" t="s">
        <v>27</v>
      </c>
      <c r="E11" s="8" t="s">
        <v>79</v>
      </c>
      <c r="F11" s="8"/>
      <c r="G11" s="8" t="s">
        <v>44</v>
      </c>
      <c r="H11" s="8" t="s">
        <v>53</v>
      </c>
      <c r="I11" s="3" t="s">
        <v>7</v>
      </c>
      <c r="J11" s="3" t="s">
        <v>18</v>
      </c>
      <c r="K11" s="10">
        <v>300000</v>
      </c>
      <c r="L11" s="3">
        <v>1</v>
      </c>
      <c r="M11" s="41">
        <f t="shared" si="0"/>
        <v>300000</v>
      </c>
    </row>
    <row r="12" spans="1:13" ht="11.4">
      <c r="A12" s="4"/>
      <c r="B12" s="4"/>
      <c r="C12" s="3"/>
      <c r="D12" s="8" t="s">
        <v>64</v>
      </c>
      <c r="E12" s="8"/>
      <c r="F12" s="8"/>
      <c r="G12" s="8"/>
      <c r="H12" s="8"/>
      <c r="I12" s="3"/>
      <c r="J12" s="3"/>
      <c r="K12" s="10"/>
      <c r="L12" s="10"/>
      <c r="M12" s="27">
        <f>SUM(M2:M11)</f>
        <v>3579000</v>
      </c>
    </row>
    <row r="13" spans="1:13" ht="11.4"/>
    <row r="14" spans="1:13" ht="211.2">
      <c r="A14" s="3"/>
      <c r="B14" s="2"/>
      <c r="C14" s="1"/>
      <c r="D14" s="8" t="s">
        <v>16</v>
      </c>
      <c r="E14" s="8" t="s">
        <v>17</v>
      </c>
      <c r="F14" s="2"/>
      <c r="G14" s="35" t="s">
        <v>65</v>
      </c>
      <c r="H14" s="35" t="s">
        <v>66</v>
      </c>
      <c r="I14" s="6"/>
      <c r="J14" s="6"/>
      <c r="K14" s="7"/>
      <c r="L14" s="7"/>
      <c r="M14" s="26"/>
    </row>
    <row r="15" spans="1:13" ht="114">
      <c r="A15" s="3"/>
      <c r="B15" s="2"/>
      <c r="C15" s="1"/>
      <c r="D15" s="8" t="s">
        <v>8</v>
      </c>
      <c r="E15" s="8" t="s">
        <v>9</v>
      </c>
      <c r="F15" s="2"/>
      <c r="G15" s="2" t="s">
        <v>76</v>
      </c>
      <c r="H15" s="3" t="s">
        <v>77</v>
      </c>
      <c r="I15" s="6"/>
      <c r="J15" s="6"/>
      <c r="K15" s="7"/>
      <c r="L15" s="7"/>
      <c r="M15" s="26"/>
    </row>
    <row r="16" spans="1:13" ht="11.4">
      <c r="A16" s="12"/>
      <c r="B16" s="12"/>
      <c r="C16" s="12"/>
      <c r="D16" s="13"/>
      <c r="E16" s="13"/>
      <c r="F16" s="14"/>
      <c r="G16" s="15"/>
      <c r="H16" s="16"/>
      <c r="I16" s="12"/>
      <c r="J16" s="12"/>
      <c r="K16" s="17"/>
      <c r="L16" s="17"/>
      <c r="M16" s="28"/>
    </row>
    <row r="17" spans="1:13" s="38" customFormat="1" ht="10.199999999999999">
      <c r="A17" s="36"/>
      <c r="B17" s="37" t="s">
        <v>67</v>
      </c>
      <c r="C17" s="36"/>
      <c r="E17" s="39"/>
      <c r="F17" s="36"/>
      <c r="I17" s="36"/>
      <c r="J17" s="36"/>
      <c r="K17" s="40"/>
      <c r="L17" s="40"/>
      <c r="M17" s="40"/>
    </row>
    <row r="18" spans="1:13" s="38" customFormat="1" ht="10.199999999999999">
      <c r="A18" s="36"/>
      <c r="B18" s="37" t="s">
        <v>68</v>
      </c>
      <c r="C18" s="36"/>
      <c r="E18" s="39"/>
      <c r="F18" s="36"/>
      <c r="I18" s="36"/>
      <c r="J18" s="36"/>
      <c r="K18" s="40"/>
      <c r="L18" s="40"/>
      <c r="M18" s="40"/>
    </row>
    <row r="19" spans="1:13" s="38" customFormat="1" ht="10.199999999999999">
      <c r="A19" s="36"/>
      <c r="B19" s="37"/>
      <c r="C19" s="36"/>
      <c r="E19" s="39"/>
      <c r="F19" s="36"/>
      <c r="I19" s="36"/>
      <c r="J19" s="36"/>
      <c r="K19" s="40"/>
      <c r="L19" s="40"/>
      <c r="M19" s="40"/>
    </row>
    <row r="20" spans="1:13" s="38" customFormat="1" ht="10.199999999999999">
      <c r="A20" s="36"/>
      <c r="B20" s="37" t="s">
        <v>69</v>
      </c>
      <c r="C20" s="36"/>
      <c r="E20" s="39"/>
      <c r="F20" s="36"/>
      <c r="I20" s="36"/>
      <c r="J20" s="36"/>
      <c r="K20" s="40"/>
      <c r="L20" s="40"/>
      <c r="M20" s="40"/>
    </row>
    <row r="21" spans="1:13" s="38" customFormat="1" ht="10.199999999999999">
      <c r="A21" s="36"/>
      <c r="B21" s="37" t="s">
        <v>70</v>
      </c>
      <c r="C21" s="36"/>
      <c r="E21" s="39"/>
      <c r="F21" s="36"/>
      <c r="I21" s="36"/>
      <c r="J21" s="36"/>
      <c r="K21" s="40"/>
      <c r="L21" s="40"/>
      <c r="M21" s="40"/>
    </row>
    <row r="22" spans="1:13" s="38" customFormat="1" ht="10.199999999999999">
      <c r="A22" s="36"/>
      <c r="B22" s="37"/>
      <c r="C22" s="36"/>
      <c r="E22" s="39"/>
      <c r="F22" s="36"/>
      <c r="I22" s="36"/>
      <c r="J22" s="36"/>
      <c r="K22" s="40"/>
      <c r="L22" s="40"/>
      <c r="M22" s="40"/>
    </row>
    <row r="23" spans="1:13" s="38" customFormat="1" ht="10.199999999999999">
      <c r="A23" s="36"/>
      <c r="B23" s="37" t="s">
        <v>71</v>
      </c>
      <c r="C23" s="36"/>
      <c r="E23" s="39"/>
      <c r="F23" s="36"/>
      <c r="I23" s="36"/>
      <c r="J23" s="36"/>
      <c r="K23" s="40"/>
      <c r="L23" s="40"/>
      <c r="M23" s="40"/>
    </row>
    <row r="24" spans="1:13" s="38" customFormat="1" ht="10.199999999999999">
      <c r="A24" s="36"/>
      <c r="B24" s="37" t="s">
        <v>72</v>
      </c>
      <c r="C24" s="36"/>
      <c r="E24" s="39"/>
      <c r="F24" s="36"/>
      <c r="I24" s="36"/>
      <c r="J24" s="36"/>
      <c r="K24" s="40"/>
      <c r="L24" s="40"/>
      <c r="M24" s="40"/>
    </row>
    <row r="25" spans="1:13" ht="11.4">
      <c r="A25" s="18"/>
      <c r="B25" s="18"/>
      <c r="C25" s="18"/>
      <c r="D25" s="19"/>
      <c r="E25" s="19"/>
      <c r="F25" s="20"/>
      <c r="G25" s="20"/>
      <c r="H25" s="21"/>
      <c r="I25" s="18"/>
      <c r="J25" s="18"/>
      <c r="K25" s="22"/>
      <c r="L25" s="22"/>
      <c r="M25" s="29"/>
    </row>
    <row r="26" spans="1:13" ht="114">
      <c r="A26" s="6"/>
      <c r="B26" s="6"/>
      <c r="C26" s="6"/>
      <c r="D26" s="23"/>
      <c r="E26" s="23"/>
      <c r="F26" s="24"/>
      <c r="G26" s="1" t="s">
        <v>10</v>
      </c>
      <c r="H26" s="4" t="s">
        <v>11</v>
      </c>
      <c r="I26" s="6"/>
      <c r="J26" s="6"/>
      <c r="K26" s="7"/>
      <c r="L26" s="7"/>
      <c r="M26" s="26"/>
    </row>
  </sheetData>
  <autoFilter ref="A1:M8">
    <sortState ref="A2:M12">
      <sortCondition ref="D1:D9"/>
    </sortState>
  </autoFilter>
  <pageMargins left="0.2" right="0.21" top="0.22" bottom="0.22" header="0.2" footer="0.2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2025-02-24T08:30:24Z</dcterms:modified>
</cp:coreProperties>
</file>