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7294162-B8E4-4384-8DD8-E6505F19BB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Դեղորայք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35" i="1"/>
  <c r="I36" i="1"/>
  <c r="I37" i="1"/>
  <c r="I38" i="1"/>
  <c r="I39" i="1"/>
  <c r="I40" i="1"/>
  <c r="I41" i="1"/>
  <c r="I42" i="1"/>
  <c r="I34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</calcChain>
</file>

<file path=xl/sharedStrings.xml><?xml version="1.0" encoding="utf-8"?>
<sst xmlns="http://schemas.openxmlformats.org/spreadsheetml/2006/main" count="211" uniqueCount="175">
  <si>
    <t>N</t>
  </si>
  <si>
    <t>Դեղի անվանում</t>
  </si>
  <si>
    <t>Տեխնիկական բնութագիրը /հայերեն/</t>
  </si>
  <si>
    <t>Տեխնիկական բնութագիրը /ռուսերեն/</t>
  </si>
  <si>
    <t>Չափման միավոր</t>
  </si>
  <si>
    <t>Քանակ</t>
  </si>
  <si>
    <t>Միավոր գին</t>
  </si>
  <si>
    <t>Ընդհանուր գին</t>
  </si>
  <si>
    <t>սրվակ</t>
  </si>
  <si>
    <t>Դիազեպամ</t>
  </si>
  <si>
    <t xml:space="preserve">Դիազեպամ          10մգ/2մլ    </t>
  </si>
  <si>
    <t>Диазепам 10мг/2мл N10</t>
  </si>
  <si>
    <t>դեղահատ</t>
  </si>
  <si>
    <t>Ամինազի</t>
  </si>
  <si>
    <t xml:space="preserve">Ամինազին 25մգ  </t>
  </si>
  <si>
    <t>Аминазин 25мг N20</t>
  </si>
  <si>
    <t>Ամինազին</t>
  </si>
  <si>
    <t>Ամինազին ամպ</t>
  </si>
  <si>
    <t>Аминазин амп.</t>
  </si>
  <si>
    <t xml:space="preserve">Դեպակին էնտերիկ 300մգ </t>
  </si>
  <si>
    <t>Депакин էնտերիկ 300мг N10</t>
  </si>
  <si>
    <t>դեղապատիճ</t>
  </si>
  <si>
    <t>սուլպիրիդ</t>
  </si>
  <si>
    <t>Эглонил амп 100мг/2мл N6/сульпирид *10</t>
  </si>
  <si>
    <t>Սուլպիրիդ  ամպ 100մգ/2մլ  /էգլոնիլ</t>
  </si>
  <si>
    <t>Սուլպիրիդ  200մգ  /Բետամաքս/էգլոնիլ</t>
  </si>
  <si>
    <t xml:space="preserve"> Бетамакс /эглонил 200мг N30</t>
  </si>
  <si>
    <t>Ասկորբինաթթու</t>
  </si>
  <si>
    <t xml:space="preserve">Ասկորբինաթթու 5%-2մլ  Ց  </t>
  </si>
  <si>
    <t xml:space="preserve">Аскорбиновая кислота 5%-2мл Н10 </t>
  </si>
  <si>
    <t xml:space="preserve">Ռիբոքսին 200մգ     </t>
  </si>
  <si>
    <t>Рибоксин 200мг N50</t>
  </si>
  <si>
    <t xml:space="preserve">Մուկալտին  50մգ    </t>
  </si>
  <si>
    <t>Мукалтин 50мг N10</t>
  </si>
  <si>
    <t>Մետոպրոլոլ</t>
  </si>
  <si>
    <t>Метопролол 25мг N60 Эгилок</t>
  </si>
  <si>
    <t>Մետոպրոլոլ 25մգ   /Էգիլոկ</t>
  </si>
  <si>
    <t xml:space="preserve">Վալիդոլ դպճ. 60մգ </t>
  </si>
  <si>
    <t>Валидол капс. 60 мг N10</t>
  </si>
  <si>
    <t>Պարացետամոլ</t>
  </si>
  <si>
    <t xml:space="preserve">Պարացետամոլ 500մգ </t>
  </si>
  <si>
    <t>Парацетамол 500мг N10</t>
  </si>
  <si>
    <t>Кофеин 10%-1мл N10</t>
  </si>
  <si>
    <t>շշիկ</t>
  </si>
  <si>
    <t>հատ</t>
  </si>
  <si>
    <t>Պերմեթրին</t>
  </si>
  <si>
    <t>Պեդեքս (Պերմեթրին)60մլ</t>
  </si>
  <si>
    <t>Педекс (Перметрин) 60 мл</t>
  </si>
  <si>
    <t>Նատրիումի թիոսուլֆատ</t>
  </si>
  <si>
    <t>Նատրիումի թիոսուլֆատ 30% 5մլ</t>
  </si>
  <si>
    <t>Тиосульфат натрия 30% 5мл 10</t>
  </si>
  <si>
    <t>Քսիլոմետազոլին</t>
  </si>
  <si>
    <t>Սմեկտա 3գ փոշի N10</t>
  </si>
  <si>
    <t>Смекта 3г порошок N10</t>
  </si>
  <si>
    <t>փոշի</t>
  </si>
  <si>
    <t>Ֆլավամեդ ամաբրոքսոլ 30մգ *20</t>
  </si>
  <si>
    <t>Флавамед амброксол 30мг *20</t>
  </si>
  <si>
    <t>Գլիցերին</t>
  </si>
  <si>
    <t>Գլիցերին 10մլ միկրոհոգնա</t>
  </si>
  <si>
    <t>Глицерин 10мл микроклизма</t>
  </si>
  <si>
    <t>Ֆլուոքսետին</t>
  </si>
  <si>
    <t>Ներարկիչ       20մլ</t>
  </si>
  <si>
    <t>20մլ 3-կոմպ ասեղով 21 Գ (0,8*40 մմ)</t>
  </si>
  <si>
    <t>20мл с иглой 3х -комп. 21G (0.8*40mm)</t>
  </si>
  <si>
    <t>Բրոմոկրիպտին 2.5մգ N30</t>
  </si>
  <si>
    <t>Бромокриптин 2.5мг N30</t>
  </si>
  <si>
    <t>Խոլիսալ դոնդող բերանի խոռոչի համար 10գ</t>
  </si>
  <si>
    <t>Холисал гель 10г для полости рта</t>
  </si>
  <si>
    <t>Ռիսպերիդոն լուծույթ 1մգ/մլ 30մլ</t>
  </si>
  <si>
    <t>Рисперидон раствор для приема внутрь 1 мг/мл: 30 мл</t>
  </si>
  <si>
    <t>Ձեռնոց  ոչ  ստերիլ    M</t>
  </si>
  <si>
    <t>нестерил. без талька  №100 M</t>
  </si>
  <si>
    <t>Ձեռնոց  ոչ  ստերիլ    L</t>
  </si>
  <si>
    <t>нестерил. без талька  №100 Л</t>
  </si>
  <si>
    <t>Կատետեր երակային 22G 0.9*25մմ</t>
  </si>
  <si>
    <t>22G 0.9*25մմ</t>
  </si>
  <si>
    <t>22Г 0,9*25 мм</t>
  </si>
  <si>
    <t>Կատետեր երակային 24G 0.7*19մմ</t>
  </si>
  <si>
    <t>24G 0.7*19մմ</t>
  </si>
  <si>
    <t>24Г 0,7*19 мм</t>
  </si>
  <si>
    <t>Մետազմիզոլ 50 % 2մլ N10/Անալգին</t>
  </si>
  <si>
    <t xml:space="preserve">Մետամիզոլ նատրի </t>
  </si>
  <si>
    <t>Метазмизол 50% 2мл Н10/Анальгин</t>
  </si>
  <si>
    <t>Ախտահանիր միջոց գել 1000մլ</t>
  </si>
  <si>
    <t>Дезинфицирующее средство гель 1000 мл</t>
  </si>
  <si>
    <t>Բենզիլ բենզոատ լոսյոն 25%- 120մլ</t>
  </si>
  <si>
    <t xml:space="preserve">Բենզիլ բենզոատ </t>
  </si>
  <si>
    <t>Лосьон бензилбензоат 25% - 120мл</t>
  </si>
  <si>
    <t>ֆլակոն</t>
  </si>
  <si>
    <t>Բետահիստին</t>
  </si>
  <si>
    <t>Бетасерк таблетки 24мг x 60</t>
  </si>
  <si>
    <t>դեղահաբ</t>
  </si>
  <si>
    <t>Ռինոստոպ ցողացիր 0.1%լ - 15մլ</t>
  </si>
  <si>
    <t>Риностоп спрей 0,1%л - 15мл</t>
  </si>
  <si>
    <t xml:space="preserve">Բժշկական սպեղանի/սանտավիկ x10 </t>
  </si>
  <si>
    <t>Медицинский пластырь/сантавик x10</t>
  </si>
  <si>
    <t>Մետոկլոպրամիդ/Ցեռուկալ</t>
  </si>
  <si>
    <t>Церукал таблетки 10мг  №50</t>
  </si>
  <si>
    <r>
      <t>Կոֆեին  10</t>
    </r>
    <r>
      <rPr>
        <sz val="11"/>
        <color theme="1"/>
        <rFont val="GHEA Grapalat"/>
        <family val="3"/>
      </rPr>
      <t xml:space="preserve">-1մլ </t>
    </r>
  </si>
  <si>
    <t>Դոնեպեզիլ</t>
  </si>
  <si>
    <t>Ալզեպիլ 5մգ դեղահաբ N28</t>
  </si>
  <si>
    <t>Алзепил 5 мг таблетки N28</t>
  </si>
  <si>
    <t>Финлепсин ретард 400мг тб №50</t>
  </si>
  <si>
    <t xml:space="preserve">Կարբամազեպին </t>
  </si>
  <si>
    <t>Ֆինլեպսին Ռետարդ 400մգ  *50</t>
  </si>
  <si>
    <t>Բետասերկ   24մգ x 60</t>
  </si>
  <si>
    <t>Ցեռուկալ   10մգ*50</t>
  </si>
  <si>
    <t>Լիթիումի կարբոնատ</t>
  </si>
  <si>
    <t>Սեդալիտ 300 մգ *50</t>
  </si>
  <si>
    <t>Седалит 300мг *50</t>
  </si>
  <si>
    <t>իզովալերիանաթթվի մենթիլ էսթեր</t>
  </si>
  <si>
    <t xml:space="preserve">Մագրիլան/ սարտուզին 20մգ </t>
  </si>
  <si>
    <t>Магрилан /сартузин 20 мг</t>
  </si>
  <si>
    <t>Բրոմոկրիպտին</t>
  </si>
  <si>
    <t>Ամիոդարոն</t>
  </si>
  <si>
    <t>Кордарон 200мг *30</t>
  </si>
  <si>
    <t>Կորդարոն/ամիոդարոն/ 200մգ *30</t>
  </si>
  <si>
    <t>Կորդարոն/ամիոդարոն/ 150մգ 3մլ *6</t>
  </si>
  <si>
    <t>Кордарон/амиодарон/ 150мг 3мл *6</t>
  </si>
  <si>
    <t>ոչ ստերիլ առանց թալկի Մ</t>
  </si>
  <si>
    <t>ոչ ստերիլ առանց թալկի Լ</t>
  </si>
  <si>
    <t xml:space="preserve">Բախիլ </t>
  </si>
  <si>
    <t>Բախիլ մեկանգամյան օգտագործման կապույտ N1</t>
  </si>
  <si>
    <t>Бахил одноразовый синий N1</t>
  </si>
  <si>
    <t>33691176/501</t>
  </si>
  <si>
    <t>33691176/502</t>
  </si>
  <si>
    <t>33671125/501</t>
  </si>
  <si>
    <t>33621390/501</t>
  </si>
  <si>
    <t>33621390/502</t>
  </si>
  <si>
    <t>33661127/501</t>
  </si>
  <si>
    <t>Դեղորայք, ԲՆԱ տեխնիկական բնութագիր ԱՀԱԿ-ԷԱՃԱՊՁԲ-25/14</t>
  </si>
  <si>
    <t>Ախտահանիչ միջոց գել 1000մլ</t>
  </si>
  <si>
    <t>33661129/501</t>
  </si>
  <si>
    <t>33611210/502</t>
  </si>
  <si>
    <t>Ինոզին</t>
  </si>
  <si>
    <t>Տուղտի հանուկ</t>
  </si>
  <si>
    <t>Կոֆեինի նատրի բենզոատ</t>
  </si>
  <si>
    <t>Դիոսմեկտիտ</t>
  </si>
  <si>
    <t>Ամբրոքսոլ</t>
  </si>
  <si>
    <t xml:space="preserve">Խոլին սալիցիլատ,ցետալկոնիումի քլորիդ </t>
  </si>
  <si>
    <t>Ռիսպերիդոն</t>
  </si>
  <si>
    <t>Վալպրոաթթու</t>
  </si>
  <si>
    <t>33141201/501</t>
  </si>
  <si>
    <t>33611210/503</t>
  </si>
  <si>
    <t>33651319/501</t>
  </si>
  <si>
    <t>33661128/501</t>
  </si>
  <si>
    <t>33661138/501</t>
  </si>
  <si>
    <t>33611350/501</t>
  </si>
  <si>
    <t>33691220/501</t>
  </si>
  <si>
    <t>33691176/503</t>
  </si>
  <si>
    <t>33621700/501</t>
  </si>
  <si>
    <t>33621280/501</t>
  </si>
  <si>
    <t>33661122/501</t>
  </si>
  <si>
    <t>33621340/501</t>
  </si>
  <si>
    <t>33691128/501</t>
  </si>
  <si>
    <t>33691144/501</t>
  </si>
  <si>
    <t>33671116/501</t>
  </si>
  <si>
    <t>33691731/501</t>
  </si>
  <si>
    <t>33621360/502</t>
  </si>
  <si>
    <t>33691194/501</t>
  </si>
  <si>
    <t>33671126/501</t>
  </si>
  <si>
    <t>33611360/502</t>
  </si>
  <si>
    <t>33691196/501</t>
  </si>
  <si>
    <t>33691127/501</t>
  </si>
  <si>
    <t>33691189/501</t>
  </si>
  <si>
    <t>33611160/501</t>
  </si>
  <si>
    <t>33141142/501</t>
  </si>
  <si>
    <t>33141300/502</t>
  </si>
  <si>
    <t>33141300/501</t>
  </si>
  <si>
    <t>33141136/503</t>
  </si>
  <si>
    <t>33141136/504</t>
  </si>
  <si>
    <t>33621641/502</t>
  </si>
  <si>
    <t>33141112/501</t>
  </si>
  <si>
    <t>CPV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</si>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</sst>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_);_(* \(#,##0.000\);_(* &quot;-&quot;??_);_(@_)"/>
    <numFmt numFmtId="166" formatCode="_(* #,##0.0_);_(* \(#,##0.0\);_(* &quot;-&quot;?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1F1F1F"/>
      <name val="Inherit"/>
    </font>
    <font>
      <sz val="11"/>
      <color theme="1"/>
      <name val="Calibri"/>
      <family val="2"/>
      <charset val="1"/>
      <scheme val="minor"/>
    </font>
    <font>
      <sz val="11"/>
      <color rgb="FF202124"/>
      <name val="Inherit"/>
    </font>
    <font>
      <sz val="11"/>
      <name val="Arial"/>
      <family val="2"/>
      <charset val="204"/>
    </font>
    <font>
      <sz val="11"/>
      <color theme="1"/>
      <name val="GHEA Grapalat"/>
      <family val="3"/>
    </font>
    <font>
      <sz val="11"/>
      <color rgb="FF000000"/>
      <name val="Segoe UI"/>
      <family val="2"/>
      <charset val="204"/>
    </font>
    <font>
      <sz val="11"/>
      <color rgb="FF1F1F1F"/>
      <name val="Inherit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9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9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wrapText="1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3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" fontId="6" fillId="3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2" borderId="1" xfId="1" applyNumberFormat="1" applyFont="1" applyFill="1" applyBorder="1"/>
    <xf numFmtId="1" fontId="0" fillId="2" borderId="1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left" wrapText="1"/>
    </xf>
    <xf numFmtId="0" fontId="6" fillId="0" borderId="0" xfId="0" applyFont="1"/>
    <xf numFmtId="0" fontId="16" fillId="0" borderId="0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topLeftCell="A34" zoomScale="70" zoomScaleNormal="70" workbookViewId="0">
      <selection activeCell="D49" sqref="D49"/>
    </sheetView>
  </sheetViews>
  <sheetFormatPr defaultColWidth="9.109375" defaultRowHeight="14.4"/>
  <cols>
    <col min="1" max="1" width="3" bestFit="1" customWidth="1"/>
    <col min="2" max="2" width="30.6640625" style="35" customWidth="1"/>
    <col min="3" max="3" width="30.44140625" customWidth="1"/>
    <col min="4" max="5" width="30.6640625" customWidth="1"/>
    <col min="6" max="6" width="18.88671875" style="10" customWidth="1"/>
    <col min="7" max="7" width="21.77734375" customWidth="1"/>
    <col min="8" max="8" width="14.33203125" style="34" customWidth="1"/>
    <col min="9" max="9" width="17.33203125" style="27" customWidth="1"/>
  </cols>
  <sheetData>
    <row r="1" spans="1:9" s="9" customFormat="1" ht="42" customHeight="1">
      <c r="A1" s="8"/>
      <c r="B1" s="42" t="s">
        <v>130</v>
      </c>
      <c r="C1" s="42"/>
      <c r="D1" s="42"/>
      <c r="E1" s="42"/>
      <c r="F1" s="42"/>
      <c r="G1" s="42"/>
      <c r="H1" s="42"/>
      <c r="I1" s="42"/>
    </row>
    <row r="2" spans="1:9" s="9" customFormat="1" ht="30" customHeight="1">
      <c r="A2" s="23" t="s">
        <v>0</v>
      </c>
      <c r="B2" s="23" t="s">
        <v>173</v>
      </c>
      <c r="C2" s="23" t="s">
        <v>1</v>
      </c>
      <c r="D2" s="23" t="s">
        <v>2</v>
      </c>
      <c r="E2" s="23" t="s">
        <v>3</v>
      </c>
      <c r="F2" s="24" t="s">
        <v>4</v>
      </c>
      <c r="G2" s="24" t="s">
        <v>5</v>
      </c>
      <c r="H2" s="28" t="s">
        <v>6</v>
      </c>
      <c r="I2" s="25" t="s">
        <v>7</v>
      </c>
    </row>
    <row r="3" spans="1:9" s="9" customFormat="1" ht="15.6">
      <c r="A3" s="14">
        <v>1</v>
      </c>
      <c r="B3" s="16" t="s">
        <v>124</v>
      </c>
      <c r="C3" s="15" t="s">
        <v>9</v>
      </c>
      <c r="D3" s="19" t="s">
        <v>10</v>
      </c>
      <c r="E3" s="36" t="s">
        <v>11</v>
      </c>
      <c r="F3" s="16" t="s">
        <v>8</v>
      </c>
      <c r="G3" s="17">
        <v>23400</v>
      </c>
      <c r="H3" s="29">
        <v>110</v>
      </c>
      <c r="I3" s="26">
        <f>H3*G3</f>
        <v>2574000</v>
      </c>
    </row>
    <row r="4" spans="1:9" s="9" customFormat="1" ht="15.6">
      <c r="A4" s="14">
        <v>2</v>
      </c>
      <c r="B4" s="16" t="s">
        <v>125</v>
      </c>
      <c r="C4" s="15" t="s">
        <v>13</v>
      </c>
      <c r="D4" s="19" t="s">
        <v>14</v>
      </c>
      <c r="E4" s="36" t="s">
        <v>15</v>
      </c>
      <c r="F4" s="3" t="s">
        <v>12</v>
      </c>
      <c r="G4" s="16">
        <v>1800</v>
      </c>
      <c r="H4" s="29">
        <v>30</v>
      </c>
      <c r="I4" s="26">
        <f t="shared" ref="I4:I34" si="0">H4*G4</f>
        <v>54000</v>
      </c>
    </row>
    <row r="5" spans="1:9" s="9" customFormat="1" ht="15.6">
      <c r="A5" s="14">
        <v>3</v>
      </c>
      <c r="B5" s="16" t="s">
        <v>132</v>
      </c>
      <c r="C5" s="18" t="s">
        <v>16</v>
      </c>
      <c r="D5" s="19" t="s">
        <v>17</v>
      </c>
      <c r="E5" s="36" t="s">
        <v>18</v>
      </c>
      <c r="F5" s="3" t="s">
        <v>8</v>
      </c>
      <c r="G5" s="16">
        <v>500</v>
      </c>
      <c r="H5" s="29">
        <v>300</v>
      </c>
      <c r="I5" s="26">
        <f t="shared" si="0"/>
        <v>150000</v>
      </c>
    </row>
    <row r="6" spans="1:9" s="9" customFormat="1" ht="15.6">
      <c r="A6" s="14">
        <v>4</v>
      </c>
      <c r="B6" s="16" t="s">
        <v>133</v>
      </c>
      <c r="C6" s="18" t="s">
        <v>141</v>
      </c>
      <c r="D6" s="19" t="s">
        <v>19</v>
      </c>
      <c r="E6" s="36" t="s">
        <v>20</v>
      </c>
      <c r="F6" s="3" t="s">
        <v>12</v>
      </c>
      <c r="G6" s="16">
        <v>10000</v>
      </c>
      <c r="H6" s="29">
        <v>50</v>
      </c>
      <c r="I6" s="26">
        <f t="shared" si="0"/>
        <v>500000</v>
      </c>
    </row>
    <row r="7" spans="1:9" s="9" customFormat="1" ht="28.8">
      <c r="A7" s="14">
        <v>5</v>
      </c>
      <c r="B7" s="16" t="s">
        <v>143</v>
      </c>
      <c r="C7" s="18" t="s">
        <v>22</v>
      </c>
      <c r="D7" s="19" t="s">
        <v>24</v>
      </c>
      <c r="E7" s="36" t="s">
        <v>23</v>
      </c>
      <c r="F7" s="16" t="s">
        <v>8</v>
      </c>
      <c r="G7" s="16">
        <v>600</v>
      </c>
      <c r="H7" s="29">
        <v>650</v>
      </c>
      <c r="I7" s="26">
        <f t="shared" si="0"/>
        <v>390000</v>
      </c>
    </row>
    <row r="8" spans="1:9" s="9" customFormat="1" ht="28.8">
      <c r="A8" s="14">
        <v>6</v>
      </c>
      <c r="B8" s="16" t="s">
        <v>144</v>
      </c>
      <c r="C8" s="18" t="s">
        <v>22</v>
      </c>
      <c r="D8" s="19" t="s">
        <v>25</v>
      </c>
      <c r="E8" s="36" t="s">
        <v>26</v>
      </c>
      <c r="F8" s="3" t="s">
        <v>12</v>
      </c>
      <c r="G8" s="16">
        <v>3000</v>
      </c>
      <c r="H8" s="29">
        <v>200</v>
      </c>
      <c r="I8" s="26">
        <f t="shared" si="0"/>
        <v>600000</v>
      </c>
    </row>
    <row r="9" spans="1:9" s="9" customFormat="1" ht="15.6">
      <c r="A9" s="14">
        <v>7</v>
      </c>
      <c r="B9" s="16" t="s">
        <v>145</v>
      </c>
      <c r="C9" s="18" t="s">
        <v>99</v>
      </c>
      <c r="D9" s="19" t="s">
        <v>100</v>
      </c>
      <c r="E9" s="37" t="s">
        <v>101</v>
      </c>
      <c r="F9" s="3" t="s">
        <v>12</v>
      </c>
      <c r="G9" s="16">
        <v>840</v>
      </c>
      <c r="H9" s="29">
        <v>300</v>
      </c>
      <c r="I9" s="26">
        <f t="shared" si="0"/>
        <v>252000</v>
      </c>
    </row>
    <row r="10" spans="1:9" s="9" customFormat="1" ht="27.6">
      <c r="A10" s="14">
        <v>8</v>
      </c>
      <c r="B10" s="16" t="s">
        <v>146</v>
      </c>
      <c r="C10" s="18" t="s">
        <v>103</v>
      </c>
      <c r="D10" s="19" t="s">
        <v>104</v>
      </c>
      <c r="E10" s="37" t="s">
        <v>102</v>
      </c>
      <c r="F10" s="3" t="s">
        <v>12</v>
      </c>
      <c r="G10" s="16">
        <v>1000</v>
      </c>
      <c r="H10" s="29">
        <v>100</v>
      </c>
      <c r="I10" s="26">
        <f t="shared" si="0"/>
        <v>100000</v>
      </c>
    </row>
    <row r="11" spans="1:9" s="9" customFormat="1" ht="15.6">
      <c r="A11" s="14">
        <v>9</v>
      </c>
      <c r="B11" s="16" t="s">
        <v>147</v>
      </c>
      <c r="C11" s="18" t="s">
        <v>107</v>
      </c>
      <c r="D11" s="19" t="s">
        <v>108</v>
      </c>
      <c r="E11" s="37" t="s">
        <v>109</v>
      </c>
      <c r="F11" s="3" t="s">
        <v>12</v>
      </c>
      <c r="G11" s="16">
        <v>500</v>
      </c>
      <c r="H11" s="29">
        <v>10</v>
      </c>
      <c r="I11" s="26">
        <f t="shared" si="0"/>
        <v>5000</v>
      </c>
    </row>
    <row r="12" spans="1:9" s="9" customFormat="1" ht="27.6">
      <c r="A12" s="14">
        <v>10</v>
      </c>
      <c r="B12" s="16" t="s">
        <v>148</v>
      </c>
      <c r="C12" s="18" t="s">
        <v>27</v>
      </c>
      <c r="D12" s="19" t="s">
        <v>28</v>
      </c>
      <c r="E12" s="36" t="s">
        <v>29</v>
      </c>
      <c r="F12" s="16" t="s">
        <v>8</v>
      </c>
      <c r="G12" s="16">
        <v>4000</v>
      </c>
      <c r="H12" s="29">
        <v>50</v>
      </c>
      <c r="I12" s="26">
        <f t="shared" si="0"/>
        <v>200000</v>
      </c>
    </row>
    <row r="13" spans="1:9" s="9" customFormat="1" ht="15.6">
      <c r="A13" s="14">
        <v>11</v>
      </c>
      <c r="B13" s="16" t="s">
        <v>149</v>
      </c>
      <c r="C13" s="18" t="s">
        <v>134</v>
      </c>
      <c r="D13" s="19" t="s">
        <v>30</v>
      </c>
      <c r="E13" s="36" t="s">
        <v>31</v>
      </c>
      <c r="F13" s="3" t="s">
        <v>12</v>
      </c>
      <c r="G13" s="16">
        <v>4000</v>
      </c>
      <c r="H13" s="29">
        <v>10</v>
      </c>
      <c r="I13" s="26">
        <f t="shared" si="0"/>
        <v>40000</v>
      </c>
    </row>
    <row r="14" spans="1:9" s="9" customFormat="1" ht="15.6">
      <c r="A14" s="14">
        <v>12</v>
      </c>
      <c r="B14" s="16" t="s">
        <v>150</v>
      </c>
      <c r="C14" s="18" t="s">
        <v>135</v>
      </c>
      <c r="D14" s="19" t="s">
        <v>32</v>
      </c>
      <c r="E14" s="36" t="s">
        <v>33</v>
      </c>
      <c r="F14" s="3" t="s">
        <v>12</v>
      </c>
      <c r="G14" s="16">
        <v>150</v>
      </c>
      <c r="H14" s="29">
        <v>10</v>
      </c>
      <c r="I14" s="26">
        <f t="shared" si="0"/>
        <v>1500</v>
      </c>
    </row>
    <row r="15" spans="1:9" s="9" customFormat="1" ht="15.6">
      <c r="A15" s="14">
        <v>13</v>
      </c>
      <c r="B15" s="16" t="s">
        <v>151</v>
      </c>
      <c r="C15" s="18" t="s">
        <v>34</v>
      </c>
      <c r="D15" s="19" t="s">
        <v>36</v>
      </c>
      <c r="E15" s="36" t="s">
        <v>35</v>
      </c>
      <c r="F15" s="3" t="s">
        <v>12</v>
      </c>
      <c r="G15" s="16">
        <v>2400</v>
      </c>
      <c r="H15" s="29">
        <v>15</v>
      </c>
      <c r="I15" s="26">
        <f t="shared" si="0"/>
        <v>36000</v>
      </c>
    </row>
    <row r="16" spans="1:9" s="9" customFormat="1" ht="28.2">
      <c r="A16" s="14">
        <v>14</v>
      </c>
      <c r="B16" s="16" t="s">
        <v>152</v>
      </c>
      <c r="C16" s="20" t="s">
        <v>110</v>
      </c>
      <c r="D16" s="19" t="s">
        <v>37</v>
      </c>
      <c r="E16" s="36" t="s">
        <v>38</v>
      </c>
      <c r="F16" s="3" t="s">
        <v>21</v>
      </c>
      <c r="G16" s="16">
        <v>250</v>
      </c>
      <c r="H16" s="29">
        <v>50</v>
      </c>
      <c r="I16" s="26">
        <f t="shared" si="0"/>
        <v>12500</v>
      </c>
    </row>
    <row r="17" spans="1:9" s="9" customFormat="1" ht="15.6">
      <c r="A17" s="14">
        <v>15</v>
      </c>
      <c r="B17" s="16" t="s">
        <v>153</v>
      </c>
      <c r="C17" s="18" t="s">
        <v>39</v>
      </c>
      <c r="D17" s="19" t="s">
        <v>40</v>
      </c>
      <c r="E17" s="36" t="s">
        <v>41</v>
      </c>
      <c r="F17" s="3" t="s">
        <v>12</v>
      </c>
      <c r="G17" s="16">
        <v>500</v>
      </c>
      <c r="H17" s="29">
        <v>10</v>
      </c>
      <c r="I17" s="26">
        <f t="shared" si="0"/>
        <v>5000</v>
      </c>
    </row>
    <row r="18" spans="1:9" s="9" customFormat="1" ht="16.2">
      <c r="A18" s="14">
        <v>16</v>
      </c>
      <c r="B18" s="16" t="s">
        <v>154</v>
      </c>
      <c r="C18" s="21" t="s">
        <v>136</v>
      </c>
      <c r="D18" s="19" t="s">
        <v>98</v>
      </c>
      <c r="E18" s="36" t="s">
        <v>42</v>
      </c>
      <c r="F18" s="16" t="s">
        <v>8</v>
      </c>
      <c r="G18" s="16">
        <v>50</v>
      </c>
      <c r="H18" s="29">
        <v>50</v>
      </c>
      <c r="I18" s="26">
        <f t="shared" si="0"/>
        <v>2500</v>
      </c>
    </row>
    <row r="19" spans="1:9" s="9" customFormat="1" ht="15.6">
      <c r="A19" s="14">
        <v>17</v>
      </c>
      <c r="B19" s="16" t="s">
        <v>155</v>
      </c>
      <c r="C19" s="18" t="s">
        <v>45</v>
      </c>
      <c r="D19" s="19" t="s">
        <v>46</v>
      </c>
      <c r="E19" s="36" t="s">
        <v>47</v>
      </c>
      <c r="F19" s="3" t="s">
        <v>43</v>
      </c>
      <c r="G19" s="16">
        <v>20</v>
      </c>
      <c r="H19" s="29">
        <v>2100</v>
      </c>
      <c r="I19" s="26">
        <f t="shared" si="0"/>
        <v>42000</v>
      </c>
    </row>
    <row r="20" spans="1:9" s="9" customFormat="1" ht="27.6">
      <c r="A20" s="14">
        <v>18</v>
      </c>
      <c r="B20" s="16" t="s">
        <v>156</v>
      </c>
      <c r="C20" s="18" t="s">
        <v>48</v>
      </c>
      <c r="D20" s="19" t="s">
        <v>49</v>
      </c>
      <c r="E20" s="36" t="s">
        <v>50</v>
      </c>
      <c r="F20" s="3" t="s">
        <v>8</v>
      </c>
      <c r="G20" s="16">
        <v>200</v>
      </c>
      <c r="H20" s="29">
        <v>80</v>
      </c>
      <c r="I20" s="26">
        <f t="shared" si="0"/>
        <v>16000</v>
      </c>
    </row>
    <row r="21" spans="1:9" s="9" customFormat="1" ht="15.6">
      <c r="A21" s="14">
        <v>19</v>
      </c>
      <c r="B21" s="16" t="s">
        <v>157</v>
      </c>
      <c r="C21" s="18" t="s">
        <v>51</v>
      </c>
      <c r="D21" s="19" t="s">
        <v>92</v>
      </c>
      <c r="E21" s="36" t="s">
        <v>93</v>
      </c>
      <c r="F21" s="3" t="s">
        <v>44</v>
      </c>
      <c r="G21" s="16">
        <v>2</v>
      </c>
      <c r="H21" s="29">
        <v>500</v>
      </c>
      <c r="I21" s="26">
        <f t="shared" si="0"/>
        <v>1000</v>
      </c>
    </row>
    <row r="22" spans="1:9" s="9" customFormat="1" ht="16.8">
      <c r="A22" s="14">
        <v>20</v>
      </c>
      <c r="B22" s="16" t="s">
        <v>126</v>
      </c>
      <c r="C22" s="18" t="s">
        <v>137</v>
      </c>
      <c r="D22" s="22" t="s">
        <v>52</v>
      </c>
      <c r="E22" s="36" t="s">
        <v>53</v>
      </c>
      <c r="F22" s="3" t="s">
        <v>54</v>
      </c>
      <c r="G22" s="16">
        <v>50</v>
      </c>
      <c r="H22" s="29">
        <v>100</v>
      </c>
      <c r="I22" s="26">
        <f t="shared" si="0"/>
        <v>5000</v>
      </c>
    </row>
    <row r="23" spans="1:9" s="9" customFormat="1" ht="15.6">
      <c r="A23" s="14">
        <v>21</v>
      </c>
      <c r="B23" s="16" t="s">
        <v>158</v>
      </c>
      <c r="C23" s="18" t="s">
        <v>138</v>
      </c>
      <c r="D23" s="19" t="s">
        <v>55</v>
      </c>
      <c r="E23" s="36" t="s">
        <v>56</v>
      </c>
      <c r="F23" s="3" t="s">
        <v>12</v>
      </c>
      <c r="G23" s="16">
        <v>40</v>
      </c>
      <c r="H23" s="29">
        <v>15</v>
      </c>
      <c r="I23" s="26">
        <f t="shared" si="0"/>
        <v>600</v>
      </c>
    </row>
    <row r="24" spans="1:9" s="9" customFormat="1" ht="15.6">
      <c r="A24" s="14">
        <v>22</v>
      </c>
      <c r="B24" s="16" t="s">
        <v>159</v>
      </c>
      <c r="C24" s="18" t="s">
        <v>57</v>
      </c>
      <c r="D24" s="19" t="s">
        <v>58</v>
      </c>
      <c r="E24" s="36" t="s">
        <v>59</v>
      </c>
      <c r="F24" s="3" t="s">
        <v>44</v>
      </c>
      <c r="G24" s="16">
        <v>20</v>
      </c>
      <c r="H24" s="29">
        <v>150</v>
      </c>
      <c r="I24" s="26">
        <f t="shared" si="0"/>
        <v>3000</v>
      </c>
    </row>
    <row r="25" spans="1:9" s="9" customFormat="1" ht="15.6">
      <c r="A25" s="14">
        <v>23</v>
      </c>
      <c r="B25" s="16" t="s">
        <v>160</v>
      </c>
      <c r="C25" s="18" t="s">
        <v>60</v>
      </c>
      <c r="D25" s="19" t="s">
        <v>111</v>
      </c>
      <c r="E25" s="36" t="s">
        <v>112</v>
      </c>
      <c r="F25" s="3" t="s">
        <v>21</v>
      </c>
      <c r="G25" s="16">
        <v>60</v>
      </c>
      <c r="H25" s="29">
        <v>210</v>
      </c>
      <c r="I25" s="26">
        <f t="shared" si="0"/>
        <v>12600</v>
      </c>
    </row>
    <row r="26" spans="1:9" s="12" customFormat="1" ht="15.6">
      <c r="A26" s="14">
        <v>24</v>
      </c>
      <c r="B26" s="16" t="s">
        <v>161</v>
      </c>
      <c r="C26" s="6" t="s">
        <v>113</v>
      </c>
      <c r="D26" s="6" t="s">
        <v>64</v>
      </c>
      <c r="E26" s="6" t="s">
        <v>65</v>
      </c>
      <c r="F26" s="4" t="s">
        <v>44</v>
      </c>
      <c r="G26" s="4">
        <v>90</v>
      </c>
      <c r="H26" s="30">
        <v>110</v>
      </c>
      <c r="I26" s="26">
        <f t="shared" si="0"/>
        <v>9900</v>
      </c>
    </row>
    <row r="27" spans="1:9" s="12" customFormat="1" ht="28.8">
      <c r="A27" s="14">
        <v>25</v>
      </c>
      <c r="B27" s="16" t="s">
        <v>162</v>
      </c>
      <c r="C27" s="6" t="s">
        <v>139</v>
      </c>
      <c r="D27" s="6" t="s">
        <v>66</v>
      </c>
      <c r="E27" s="6" t="s">
        <v>67</v>
      </c>
      <c r="F27" s="4" t="s">
        <v>44</v>
      </c>
      <c r="G27" s="4">
        <v>2</v>
      </c>
      <c r="H27" s="30">
        <v>3100</v>
      </c>
      <c r="I27" s="26">
        <f t="shared" si="0"/>
        <v>6200</v>
      </c>
    </row>
    <row r="28" spans="1:9" ht="28.8">
      <c r="A28" s="14">
        <v>26</v>
      </c>
      <c r="B28" s="16" t="s">
        <v>129</v>
      </c>
      <c r="C28" s="6" t="s">
        <v>140</v>
      </c>
      <c r="D28" s="6" t="s">
        <v>68</v>
      </c>
      <c r="E28" s="6" t="s">
        <v>69</v>
      </c>
      <c r="F28" s="4" t="s">
        <v>43</v>
      </c>
      <c r="G28" s="4">
        <v>2100</v>
      </c>
      <c r="H28" s="30">
        <v>100</v>
      </c>
      <c r="I28" s="26">
        <f t="shared" si="0"/>
        <v>210000</v>
      </c>
    </row>
    <row r="29" spans="1:9" ht="28.8">
      <c r="A29" s="14">
        <v>27</v>
      </c>
      <c r="B29" s="16" t="s">
        <v>163</v>
      </c>
      <c r="C29" s="6" t="s">
        <v>81</v>
      </c>
      <c r="D29" s="6" t="s">
        <v>80</v>
      </c>
      <c r="E29" s="37" t="s">
        <v>82</v>
      </c>
      <c r="F29" s="4" t="s">
        <v>8</v>
      </c>
      <c r="G29" s="4">
        <v>100</v>
      </c>
      <c r="H29" s="30">
        <v>50</v>
      </c>
      <c r="I29" s="26">
        <f t="shared" si="0"/>
        <v>5000</v>
      </c>
    </row>
    <row r="30" spans="1:9" ht="27.6">
      <c r="A30" s="14">
        <v>28</v>
      </c>
      <c r="B30" s="16" t="s">
        <v>164</v>
      </c>
      <c r="C30" s="6" t="s">
        <v>86</v>
      </c>
      <c r="D30" s="6" t="s">
        <v>85</v>
      </c>
      <c r="E30" s="37" t="s">
        <v>87</v>
      </c>
      <c r="F30" s="4" t="s">
        <v>88</v>
      </c>
      <c r="G30" s="4">
        <v>20</v>
      </c>
      <c r="H30" s="30">
        <v>310</v>
      </c>
      <c r="I30" s="26">
        <f t="shared" si="0"/>
        <v>6200</v>
      </c>
    </row>
    <row r="31" spans="1:9">
      <c r="A31" s="14">
        <v>29</v>
      </c>
      <c r="B31" s="16" t="s">
        <v>165</v>
      </c>
      <c r="C31" s="6" t="s">
        <v>89</v>
      </c>
      <c r="D31" s="6" t="s">
        <v>105</v>
      </c>
      <c r="E31" s="37" t="s">
        <v>90</v>
      </c>
      <c r="F31" s="4" t="s">
        <v>91</v>
      </c>
      <c r="G31" s="4">
        <v>600</v>
      </c>
      <c r="H31" s="30">
        <v>160</v>
      </c>
      <c r="I31" s="26">
        <f t="shared" si="0"/>
        <v>96000</v>
      </c>
    </row>
    <row r="32" spans="1:9">
      <c r="A32" s="14">
        <v>30</v>
      </c>
      <c r="B32" s="16" t="s">
        <v>127</v>
      </c>
      <c r="C32" s="6" t="s">
        <v>96</v>
      </c>
      <c r="D32" s="6" t="s">
        <v>106</v>
      </c>
      <c r="E32" s="37" t="s">
        <v>97</v>
      </c>
      <c r="F32" s="4" t="s">
        <v>91</v>
      </c>
      <c r="G32" s="4">
        <v>150</v>
      </c>
      <c r="H32" s="30">
        <v>40</v>
      </c>
      <c r="I32" s="26">
        <f t="shared" si="0"/>
        <v>6000</v>
      </c>
    </row>
    <row r="33" spans="1:9" ht="28.8">
      <c r="A33" s="14">
        <v>31</v>
      </c>
      <c r="B33" s="16" t="s">
        <v>128</v>
      </c>
      <c r="C33" s="6" t="s">
        <v>114</v>
      </c>
      <c r="D33" s="6" t="s">
        <v>116</v>
      </c>
      <c r="E33" s="37" t="s">
        <v>115</v>
      </c>
      <c r="F33" s="4" t="s">
        <v>91</v>
      </c>
      <c r="G33" s="4">
        <v>90</v>
      </c>
      <c r="H33" s="30">
        <v>70</v>
      </c>
      <c r="I33" s="26">
        <f t="shared" si="0"/>
        <v>6300</v>
      </c>
    </row>
    <row r="34" spans="1:9" ht="28.8">
      <c r="A34" s="14">
        <v>32</v>
      </c>
      <c r="B34" s="16" t="s">
        <v>166</v>
      </c>
      <c r="C34" s="6" t="s">
        <v>114</v>
      </c>
      <c r="D34" s="6" t="s">
        <v>117</v>
      </c>
      <c r="E34" s="37" t="s">
        <v>118</v>
      </c>
      <c r="F34" s="4" t="s">
        <v>8</v>
      </c>
      <c r="G34" s="4">
        <v>6</v>
      </c>
      <c r="H34" s="30">
        <v>900</v>
      </c>
      <c r="I34" s="26">
        <f t="shared" si="0"/>
        <v>5400</v>
      </c>
    </row>
    <row r="35" spans="1:9" ht="28.8">
      <c r="A35" s="14">
        <v>33</v>
      </c>
      <c r="B35" s="16" t="s">
        <v>167</v>
      </c>
      <c r="C35" s="7" t="s">
        <v>61</v>
      </c>
      <c r="D35" s="38" t="s">
        <v>62</v>
      </c>
      <c r="E35" s="39" t="s">
        <v>63</v>
      </c>
      <c r="F35" s="5" t="s">
        <v>44</v>
      </c>
      <c r="G35" s="1">
        <v>100</v>
      </c>
      <c r="H35" s="31">
        <v>32</v>
      </c>
      <c r="I35" s="26">
        <f t="shared" ref="I35:I42" si="1">H35*G35</f>
        <v>3200</v>
      </c>
    </row>
    <row r="36" spans="1:9">
      <c r="A36" s="14">
        <v>34</v>
      </c>
      <c r="B36" s="16" t="s">
        <v>168</v>
      </c>
      <c r="C36" s="7" t="s">
        <v>70</v>
      </c>
      <c r="D36" s="38" t="s">
        <v>119</v>
      </c>
      <c r="E36" s="39" t="s">
        <v>71</v>
      </c>
      <c r="F36" s="5" t="s">
        <v>44</v>
      </c>
      <c r="G36" s="1">
        <v>10000</v>
      </c>
      <c r="H36" s="31">
        <v>13</v>
      </c>
      <c r="I36" s="26">
        <f t="shared" si="1"/>
        <v>130000</v>
      </c>
    </row>
    <row r="37" spans="1:9">
      <c r="A37" s="14">
        <v>35</v>
      </c>
      <c r="B37" s="16" t="s">
        <v>169</v>
      </c>
      <c r="C37" s="7" t="s">
        <v>72</v>
      </c>
      <c r="D37" s="38" t="s">
        <v>120</v>
      </c>
      <c r="E37" s="39" t="s">
        <v>73</v>
      </c>
      <c r="F37" s="5" t="s">
        <v>44</v>
      </c>
      <c r="G37" s="1">
        <v>10000</v>
      </c>
      <c r="H37" s="31">
        <v>13</v>
      </c>
      <c r="I37" s="26">
        <f t="shared" si="1"/>
        <v>130000</v>
      </c>
    </row>
    <row r="38" spans="1:9" ht="28.8">
      <c r="A38" s="14">
        <v>36</v>
      </c>
      <c r="B38" s="16" t="s">
        <v>170</v>
      </c>
      <c r="C38" s="7" t="s">
        <v>74</v>
      </c>
      <c r="D38" s="39" t="s">
        <v>75</v>
      </c>
      <c r="E38" s="38" t="s">
        <v>76</v>
      </c>
      <c r="F38" s="5" t="s">
        <v>44</v>
      </c>
      <c r="G38" s="1">
        <v>200</v>
      </c>
      <c r="H38" s="31">
        <v>30</v>
      </c>
      <c r="I38" s="26">
        <f t="shared" si="1"/>
        <v>6000</v>
      </c>
    </row>
    <row r="39" spans="1:9" ht="28.8">
      <c r="A39" s="14">
        <v>37</v>
      </c>
      <c r="B39" s="16" t="s">
        <v>171</v>
      </c>
      <c r="C39" s="7" t="s">
        <v>77</v>
      </c>
      <c r="D39" s="39" t="s">
        <v>78</v>
      </c>
      <c r="E39" s="38" t="s">
        <v>79</v>
      </c>
      <c r="F39" s="5" t="s">
        <v>44</v>
      </c>
      <c r="G39" s="1">
        <v>100</v>
      </c>
      <c r="H39" s="31">
        <v>30</v>
      </c>
      <c r="I39" s="26">
        <f t="shared" si="1"/>
        <v>3000</v>
      </c>
    </row>
    <row r="40" spans="1:9" ht="27.6">
      <c r="A40" s="14">
        <v>38</v>
      </c>
      <c r="B40" s="16" t="s">
        <v>172</v>
      </c>
      <c r="C40" s="6" t="s">
        <v>131</v>
      </c>
      <c r="D40" s="6" t="s">
        <v>83</v>
      </c>
      <c r="E40" s="37" t="s">
        <v>84</v>
      </c>
      <c r="F40" s="4" t="s">
        <v>44</v>
      </c>
      <c r="G40" s="4">
        <v>70</v>
      </c>
      <c r="H40" s="30">
        <v>2000</v>
      </c>
      <c r="I40" s="26">
        <f t="shared" si="1"/>
        <v>140000</v>
      </c>
    </row>
    <row r="41" spans="1:9" ht="28.8">
      <c r="A41" s="14">
        <v>39</v>
      </c>
      <c r="B41" s="16" t="s">
        <v>142</v>
      </c>
      <c r="C41" s="7" t="s">
        <v>94</v>
      </c>
      <c r="D41" s="7" t="s">
        <v>94</v>
      </c>
      <c r="E41" s="40" t="s">
        <v>95</v>
      </c>
      <c r="F41" s="2" t="s">
        <v>44</v>
      </c>
      <c r="G41" s="2">
        <v>1500</v>
      </c>
      <c r="H41" s="32">
        <v>10</v>
      </c>
      <c r="I41" s="26">
        <f t="shared" si="1"/>
        <v>15000</v>
      </c>
    </row>
    <row r="42" spans="1:9" ht="28.8">
      <c r="A42" s="14">
        <v>40</v>
      </c>
      <c r="B42" s="16" t="s">
        <v>142</v>
      </c>
      <c r="C42" s="7" t="s">
        <v>121</v>
      </c>
      <c r="D42" s="7" t="s">
        <v>122</v>
      </c>
      <c r="E42" s="37" t="s">
        <v>123</v>
      </c>
      <c r="F42" s="2" t="s">
        <v>44</v>
      </c>
      <c r="G42" s="2">
        <v>100</v>
      </c>
      <c r="H42" s="32">
        <v>10</v>
      </c>
      <c r="I42" s="26">
        <f t="shared" si="1"/>
        <v>1000</v>
      </c>
    </row>
    <row r="43" spans="1:9" s="44" customFormat="1" ht="66.599999999999994" customHeight="1">
      <c r="A43" s="43" t="s">
        <v>174</v>
      </c>
      <c r="B43" s="43"/>
      <c r="C43" s="43"/>
      <c r="D43" s="43"/>
      <c r="E43" s="43"/>
      <c r="F43" s="43"/>
      <c r="G43" s="43"/>
      <c r="H43" s="43"/>
      <c r="I43" s="43"/>
    </row>
    <row r="44" spans="1:9" s="44" customFormat="1" ht="97.8" customHeight="1">
      <c r="A44" s="45"/>
      <c r="B44" s="45"/>
      <c r="C44" s="45"/>
      <c r="D44" s="45"/>
      <c r="E44" s="45"/>
      <c r="F44" s="45"/>
      <c r="G44" s="45"/>
      <c r="H44" s="45"/>
      <c r="I44" s="45"/>
    </row>
    <row r="45" spans="1:9" ht="15">
      <c r="A45" s="11"/>
      <c r="E45" s="41"/>
      <c r="F45" s="13"/>
      <c r="G45" s="11"/>
      <c r="H45" s="33"/>
    </row>
    <row r="46" spans="1:9" ht="15">
      <c r="A46" s="11"/>
      <c r="E46" s="41"/>
      <c r="F46" s="13"/>
      <c r="G46" s="11"/>
      <c r="H46" s="33"/>
    </row>
    <row r="47" spans="1:9" ht="15">
      <c r="A47" s="11"/>
      <c r="E47" s="41"/>
      <c r="F47" s="13"/>
      <c r="G47" s="11"/>
      <c r="H47" s="33"/>
    </row>
    <row r="48" spans="1:9" ht="15">
      <c r="A48" s="11"/>
      <c r="E48" s="41"/>
      <c r="F48" s="13"/>
      <c r="G48" s="11"/>
      <c r="H48" s="33"/>
    </row>
    <row r="49" spans="1:8" ht="15">
      <c r="A49" s="11"/>
      <c r="E49" s="41"/>
      <c r="F49" s="13"/>
      <c r="G49" s="11"/>
      <c r="H49" s="33"/>
    </row>
    <row r="50" spans="1:8" ht="15">
      <c r="A50" s="11"/>
      <c r="E50" s="41"/>
      <c r="F50" s="13"/>
      <c r="G50" s="11"/>
      <c r="H50" s="33"/>
    </row>
    <row r="51" spans="1:8" ht="15">
      <c r="A51" s="11"/>
      <c r="E51" s="41"/>
      <c r="F51" s="13"/>
      <c r="G51" s="11"/>
      <c r="H51" s="33"/>
    </row>
    <row r="52" spans="1:8" ht="15">
      <c r="A52" s="11"/>
      <c r="E52" s="41"/>
      <c r="F52" s="13"/>
      <c r="G52" s="11"/>
      <c r="H52" s="33"/>
    </row>
  </sheetData>
  <mergeCells count="2">
    <mergeCell ref="B1:I1"/>
    <mergeCell ref="A43:I44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Դեղորայք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2025-02-28T11:06:30Z</dcterms:modified>
</cp:coreProperties>
</file>