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205" yWindow="4635" windowWidth="20730" windowHeight="5070" tabRatio="500"/>
  </bookViews>
  <sheets>
    <sheet name="հայերեն" sheetId="2" r:id="rId1"/>
    <sheet name=" ռւսերեն 2" sheetId="5" r:id="rId2"/>
  </sheets>
  <calcPr calcId="145621"/>
</workbook>
</file>

<file path=xl/calcChain.xml><?xml version="1.0" encoding="utf-8"?>
<calcChain xmlns="http://schemas.openxmlformats.org/spreadsheetml/2006/main">
  <c r="H6" i="2" l="1"/>
  <c r="H7" i="2" l="1"/>
  <c r="H18" i="2"/>
  <c r="H5" i="2" l="1"/>
  <c r="H8" i="2"/>
  <c r="H9" i="2"/>
  <c r="H10" i="2"/>
  <c r="H11" i="2"/>
  <c r="H12" i="2"/>
  <c r="H13" i="2"/>
  <c r="H14" i="2"/>
  <c r="H15" i="2"/>
  <c r="H16" i="2"/>
  <c r="H17" i="2"/>
  <c r="F4" i="2" l="1"/>
  <c r="H4" i="2" s="1"/>
  <c r="H3" i="2" l="1"/>
</calcChain>
</file>

<file path=xl/sharedStrings.xml><?xml version="1.0" encoding="utf-8"?>
<sst xmlns="http://schemas.openxmlformats.org/spreadsheetml/2006/main" count="123" uniqueCount="76">
  <si>
    <t>Միջանցիկ կոդը` ըստ CPV դասակարգման</t>
  </si>
  <si>
    <t>անվանումը</t>
  </si>
  <si>
    <t>չափման միավորը</t>
  </si>
  <si>
    <t>հատ</t>
  </si>
  <si>
    <t>լաբորատոր ազդանյութեր (ռեագենտներ)</t>
  </si>
  <si>
    <t>ախտորոշման նյութեր</t>
  </si>
  <si>
    <t>մլ</t>
  </si>
  <si>
    <t>Թրոմբոպլաստինի որոշման համար նախատեսված հավաքածու TG` նախատեսված բաց համակարգի համար՝ հեղուկ, պղտոր: Ստուգվող նմուշ` արյան պլազմա։ Մեկ ռեագենտի հավաքածույում թեստերի քանակը ոչ պակաս քան 120 թեստ:</t>
  </si>
  <si>
    <t>- Հավաքածուները պետք է ունենան իրենց աշխատանքի համար անհրաժեշտ օգտագործման ձեռնարկով նախատեսված նյութերը` կալիբրատոր, ստանդարտ կամ այլ անհրաժեշտ նյութեր: Մատակարարը պարտավոր է վերածրագրավորել  վերլուծիչները ըստ պատվիրատուի ցանկության:</t>
  </si>
  <si>
    <t>- Պայմանագրի կատարման վերջնաժամկետը լրանալուց հետո չմատակարարված (չիրացված) չափաքանակների մասով պայմանագիրը կլուծարվի:</t>
  </si>
  <si>
    <t>- Ապրանքի մատակարարումն իրականացվում է փուլային ըստ Պատվիրատուի պահանջի: Պահանջը կարող է տրվել գրավոր և/կամ բանավոր:</t>
  </si>
  <si>
    <t>- Ապրանքի առաջին փուլի մատակարարման ժամկետը պայմանագրով նախատեսված կողմերի իրավունքների և պարտականությունների կատարման պայմանն ուժի մեջ մտնելու օրվանից 20 օրացուցային օրվա ընթացքում, բացառությամբ այն դեպքի, երբ ընտրված մասնակիցը համաձայնում է ապրանքը մատակարարել ավելի կարճ ժամկետում: Մատակարարման վերջնաժամկետը չի կարող ավել լինել, քան տվյալ տարվա դեկտեմբերի 30-ը:</t>
  </si>
  <si>
    <t>- Ապրանքի պիտանիության ժամկետները ապրանքը գնորդին հանձնելու պահին պետք է լինեն` 2,5 տարի և ավելի պիտանիության ժամկետ ունեցող ապրանքները հանձնելու պահին պետք է ունենան առնվազն 24 ամիս մնացորդային պիտանիության ժամկետ, մինչև 2,5 տարի պիտանիության ժամկետ ունեցող ապրանքները հանձնելու պահին պետք է ունենան առնվազն 12 ամիս մնացորդային պիտանիության ժամկետ,</t>
  </si>
  <si>
    <t>- Որակի սերտիֆիկատներ` ISO13485 կամ ГОСТ Р ИСО 13485 կամ համարժեք:</t>
  </si>
  <si>
    <t>- Մատակարարվող ապրանքը պետք է լինի նոր, գործարանային փաթեթավորմամբ:</t>
  </si>
  <si>
    <t>N</t>
  </si>
  <si>
    <t>Տեխնիկական բնութագիր</t>
  </si>
  <si>
    <t>Պահանջվող տարեկան առավելագույն քանակ</t>
  </si>
  <si>
    <t>Транзитный код по классификации CPV</t>
  </si>
  <si>
    <t>Название</t>
  </si>
  <si>
    <t>Единица измерения</t>
  </si>
  <si>
    <t>Техническая спецификация</t>
  </si>
  <si>
    <t>Требуемое годовое максимальное количество</t>
  </si>
  <si>
    <t>диагностические материалы</t>
  </si>
  <si>
    <t>мл</t>
  </si>
  <si>
    <t>лабораторные реагенты</t>
  </si>
  <si>
    <t>шт</t>
  </si>
  <si>
    <t>- В комплектах должны быть необходимые для работы материалы: калибратор, стандарт или другие необходимые материалы. Поставщик обязан перепрограммировать анализаторы по требованию заказчика.</t>
  </si>
  <si>
    <t xml:space="preserve">  - Срок первой поставки продукции – в течение 20 календарных дней со дня вступления в силу условий исполнения прав и обязанностей сторон, предусмотренных договором, за исключением случая, когда выбранный участник соглашается на поставку продукции. товар в более короткие сроки. Срок поставки не может быть позднее 30 декабря текущего года.</t>
  </si>
  <si>
    <t xml:space="preserve"> - Срок годности товара должен быть на момент доставки товара покупателю: товары со сроком годности 2,5 года и более должны иметь остаточный срок годности не менее 24 месяцев на момент поставки, товары с полкой срок годности до 2,5 лет должен иметь не менее 12 месяцев на момент поставки остаточного срока годности,</t>
  </si>
  <si>
    <t>- Сертификаты качества: ISO13485 или ГОСТ Р ИСО 13485 или эквивалент.</t>
  </si>
  <si>
    <t>- После истечения срока исполнения контракта контракт будет расторгнут в части непоставленных (нереализованных) количеств.</t>
  </si>
  <si>
    <t>- Поставка продукции осуществляется поэтапно по заявке Заказчика. Запрос может быть сделан в письменной и/или устной форме.</t>
  </si>
  <si>
    <t>- Поставляемый товар должен быть новым, в заводской упаковке.</t>
  </si>
  <si>
    <t>բժշկական այլ գործիքներ և պարագաներ</t>
  </si>
  <si>
    <t>Լաբորատորիայի կաթոցիչներ</t>
  </si>
  <si>
    <t>քիմիական ազդանյութեր (ռեագենտներ) հեղուկ</t>
  </si>
  <si>
    <t>լիտր</t>
  </si>
  <si>
    <t>Ավտոմատ կաթոցիկ 10-100մկլ</t>
  </si>
  <si>
    <t>Ֆիբրինոգենի որոշման համար նախատեսված հավաքածու, նախատեսված բաց համակարգի համար:</t>
  </si>
  <si>
    <t>ԶՄՄԱԲԿ-ԷԱՃԱՊՁԲ-42/25</t>
  </si>
  <si>
    <t>Ավտոմատ կաթոցիկ 100-1000մկլ</t>
  </si>
  <si>
    <t>Շաքարաչափի ստրիպ նախատեսված Կոնտուր պլյուս շաքարաչափ սարքի համար</t>
  </si>
  <si>
    <t>Ավտոմատ կաթոցիկների կախիչ 6 տեղանոց</t>
  </si>
  <si>
    <t>Ավտոմատ կաթոցիկ 10մկլ</t>
  </si>
  <si>
    <t>Ավտոմատ կաթոցիկ 20-200մկլ</t>
  </si>
  <si>
    <t>Գինեկոլոգիական ստերիլ ձողեր, պլաստմասե, բամբակե ծայրով, նախտեսված քսուկ վերցնելու համար</t>
  </si>
  <si>
    <t>Ամիաս՝ սննդային հարստացնող միջավայր B խմբի ստրեպտակոկերի աճի համար</t>
  </si>
  <si>
    <t>Քացախաթթու 3%</t>
  </si>
  <si>
    <t>Քացախաթթու 6%</t>
  </si>
  <si>
    <t>այլ դեղորայք</t>
  </si>
  <si>
    <t>Յոդ+կալիումի յոդիդ+գլիցերին, մատակարարումը 45մլ սրվակով</t>
  </si>
  <si>
    <t>Գրիպի A և B որոշման համար նախատեսված հավաքածու, բաց համակարգի համար, մեթոդը՝ իմունոխրոմատոգրաֆիկ:</t>
  </si>
  <si>
    <t xml:space="preserve">Լակտատդեհիդրոգենազի որոշման համար նախատեսված հավաքածու` LDH: Մեթոդը՝ կինետիկ: </t>
  </si>
  <si>
    <t>Набор тромбопластина для открытой системы, жидкий, мутный. Образец для исследования: плазма крови.Количество тестов в одном наборе реагентов – не менее 120 тестов.</t>
  </si>
  <si>
    <t>Набор для определения фибриногена, предназначенный для открытой системы.</t>
  </si>
  <si>
    <t>Набор для определения лактатдегидрогеназы: ЛДГ. Метод: кинетический.</t>
  </si>
  <si>
    <t>Набор для определения гриппа А и В, для открытой системы, метод: иммунохроматографический.</t>
  </si>
  <si>
    <t>Полоска для измерения уровня глюкозы, предназначенная для глюкометра Contour Plus.</t>
  </si>
  <si>
    <t>Автоматическая пипетка 10-100мкл</t>
  </si>
  <si>
    <t>Автоматическая пипетка 20-200мкл</t>
  </si>
  <si>
    <t>Автоматическая пипетка 100-1000мкл</t>
  </si>
  <si>
    <t>Автоматическая пипетка 10 мкл</t>
  </si>
  <si>
    <t>Тампоны стерильные гинекологические пластиковые с ватным кончиком, предназначенные для взятия смазки.</t>
  </si>
  <si>
    <t>Амиас, обогащенная питательными веществами среда для роста стрептококков группы В.</t>
  </si>
  <si>
    <t>Уксусная кислота 3%</t>
  </si>
  <si>
    <t>Уксусная кислота 6%</t>
  </si>
  <si>
    <t>Йод+йодид калия+глицерин, поставляются во флаконе емкостью 45 мл.</t>
  </si>
  <si>
    <t>Вешалка для автоматической пипетки на 6 мест.</t>
  </si>
  <si>
    <t>другие медицинские инструменты и расходные материалы</t>
  </si>
  <si>
    <t>химические реагенты (реагенты) жидкие</t>
  </si>
  <si>
    <t>другое лекарство</t>
  </si>
  <si>
    <t>литр</t>
  </si>
  <si>
    <t>Лабораторные  пипетки</t>
  </si>
  <si>
    <t>Ալֆաֆետոպրոտեինի քանակական որոշման համար նախատեսված թեստ հավաքածու՝ AFP: Մեթոդը՝ իմունոֆերմետատիվ:Հիմնական ինկուբացիայի ժամանակը (առանց TMB) 60րոպե: Կոնցենտրացիայի չափման տիրույթը 0-300 պմոլ/լիտր, զգայունությունը՝ 0.9 պմոլ/լիտր: Չափման ալիքի երկարությունը 450 նմ։Մեկ հավաքածույում թեստերի քանակը ոչ պակաս քան, 96 թեստ</t>
  </si>
  <si>
    <t>Тест-набор для количественного определения альфа-фетопротеина: АФП Метод: иммуноферментный.Базовое время инкубации (без ТМБ) 60 мин. Диапазон измерения концентрации 0-300 пмоль/л, чувствительность: 0,9 пмоль/л.Длина волны измерения 450 нм. Количество тестов в одном наборе не менее 96 тестов.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</si>
</sst>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indexed="8"/>
      <name val="Calibri"/>
      <family val="2"/>
      <charset val="1"/>
    </font>
    <font>
      <sz val="10"/>
      <name val="GHEA Grapalat"/>
      <family val="3"/>
    </font>
    <font>
      <sz val="10"/>
      <color indexed="8"/>
      <name val="GHEA Grapalat"/>
      <family val="3"/>
    </font>
    <font>
      <sz val="8"/>
      <name val="GHEA Grapalat"/>
      <family val="3"/>
    </font>
    <font>
      <b/>
      <sz val="10"/>
      <name val="GHEA Grapalat"/>
      <family val="3"/>
    </font>
    <font>
      <sz val="9"/>
      <color rgb="FF000000"/>
      <name val="GHEA Grapalat"/>
      <family val="3"/>
    </font>
    <font>
      <sz val="10"/>
      <color rgb="FF000000"/>
      <name val="GHEA Grapalat"/>
      <family val="3"/>
    </font>
    <font>
      <b/>
      <sz val="10"/>
      <color rgb="FF000000"/>
      <name val="GHEA Grapalat"/>
      <family val="3"/>
    </font>
    <font>
      <b/>
      <sz val="11"/>
      <color rgb="FF0D0D0D"/>
      <name val="GHEA Grapalat"/>
      <family val="3"/>
    </font>
    <font>
      <sz val="8"/>
      <color rgb="FF000000"/>
      <name val="GHEA Grapalat"/>
      <family val="3"/>
    </font>
    <font>
      <sz val="8"/>
      <color rgb="FF1F1F1F"/>
      <name val="GHEA Grapalat"/>
      <family val="3"/>
    </font>
    <font>
      <sz val="10"/>
      <color rgb="FF1F1F1F"/>
      <name val="GHEA Grapalat"/>
      <family val="3"/>
    </font>
    <font>
      <b/>
      <sz val="10"/>
      <color rgb="FF1F1F1F"/>
      <name val="GHEA Grapalat"/>
      <family val="3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/>
    <xf numFmtId="0" fontId="1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" fillId="0" borderId="1" xfId="0" applyNumberFormat="1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Border="1"/>
    <xf numFmtId="0" fontId="9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10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8" fillId="0" borderId="4" xfId="0" applyFont="1" applyBorder="1" applyAlignment="1"/>
    <xf numFmtId="0" fontId="11" fillId="0" borderId="1" xfId="0" applyFont="1" applyBorder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4" fillId="4" borderId="0" xfId="0" quotePrefix="1" applyFont="1" applyFill="1" applyBorder="1" applyAlignment="1">
      <alignment horizontal="left" vertical="center" wrapText="1"/>
    </xf>
    <xf numFmtId="0" fontId="8" fillId="0" borderId="0" xfId="0" applyFont="1" applyBorder="1" applyAlignment="1">
      <alignment horizontal="center"/>
    </xf>
    <xf numFmtId="0" fontId="4" fillId="2" borderId="0" xfId="0" quotePrefix="1" applyFont="1" applyFill="1" applyAlignment="1">
      <alignment horizontal="left" vertical="center" wrapText="1"/>
    </xf>
    <xf numFmtId="0" fontId="12" fillId="4" borderId="0" xfId="0" quotePrefix="1" applyFont="1" applyFill="1" applyAlignment="1">
      <alignment horizontal="left" vertical="center" wrapText="1"/>
    </xf>
    <xf numFmtId="0" fontId="12" fillId="4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99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I39"/>
  <sheetViews>
    <sheetView tabSelected="1" zoomScaleNormal="100" workbookViewId="0">
      <selection activeCell="E5" sqref="E5"/>
    </sheetView>
  </sheetViews>
  <sheetFormatPr defaultRowHeight="13.5" x14ac:dyDescent="0.25"/>
  <cols>
    <col min="1" max="1" width="3.85546875" style="1" customWidth="1"/>
    <col min="2" max="2" width="10.7109375" style="1" customWidth="1"/>
    <col min="3" max="3" width="23" style="1" customWidth="1"/>
    <col min="4" max="4" width="46.140625" style="1" customWidth="1"/>
    <col min="5" max="5" width="6.42578125" style="1" customWidth="1"/>
    <col min="6" max="6" width="8.28515625" style="1" customWidth="1"/>
    <col min="7" max="7" width="10.28515625" style="1" customWidth="1"/>
    <col min="8" max="8" width="9.7109375" style="1" customWidth="1"/>
    <col min="9" max="16384" width="9.140625" style="1"/>
  </cols>
  <sheetData>
    <row r="1" spans="1:9" ht="16.5" x14ac:dyDescent="0.3">
      <c r="A1" s="25" t="s">
        <v>40</v>
      </c>
      <c r="B1" s="25"/>
      <c r="C1" s="25"/>
      <c r="D1" s="25"/>
      <c r="E1" s="25"/>
      <c r="F1" s="25"/>
      <c r="G1" s="11"/>
      <c r="H1" s="11"/>
      <c r="I1" s="11"/>
    </row>
    <row r="2" spans="1:9" ht="63.75" x14ac:dyDescent="0.25">
      <c r="A2" s="12" t="s">
        <v>15</v>
      </c>
      <c r="B2" s="12" t="s">
        <v>0</v>
      </c>
      <c r="C2" s="12" t="s">
        <v>1</v>
      </c>
      <c r="D2" s="12" t="s">
        <v>16</v>
      </c>
      <c r="E2" s="12" t="s">
        <v>2</v>
      </c>
      <c r="F2" s="13"/>
      <c r="G2" s="12" t="s">
        <v>17</v>
      </c>
      <c r="H2" s="13"/>
    </row>
    <row r="3" spans="1:9" ht="67.5" x14ac:dyDescent="0.25">
      <c r="A3" s="6">
        <v>1</v>
      </c>
      <c r="B3" s="6">
        <v>33121270</v>
      </c>
      <c r="C3" s="6" t="s">
        <v>5</v>
      </c>
      <c r="D3" s="6" t="s">
        <v>7</v>
      </c>
      <c r="E3" s="10" t="s">
        <v>6</v>
      </c>
      <c r="F3" s="19">
        <v>311</v>
      </c>
      <c r="G3" s="6">
        <v>2700</v>
      </c>
      <c r="H3" s="8">
        <f>+F3*G3</f>
        <v>839700</v>
      </c>
    </row>
    <row r="4" spans="1:9" ht="40.5" x14ac:dyDescent="0.25">
      <c r="A4" s="6">
        <v>2</v>
      </c>
      <c r="B4" s="15">
        <v>33121270</v>
      </c>
      <c r="C4" s="17" t="s">
        <v>5</v>
      </c>
      <c r="D4" s="6" t="s">
        <v>39</v>
      </c>
      <c r="E4" s="18" t="s">
        <v>6</v>
      </c>
      <c r="F4" s="6">
        <f>43200/45</f>
        <v>960</v>
      </c>
      <c r="G4" s="6">
        <v>65</v>
      </c>
      <c r="H4" s="8">
        <f t="shared" ref="H4:H18" si="0">+F4*G4</f>
        <v>62400</v>
      </c>
    </row>
    <row r="5" spans="1:9" ht="128.25" customHeight="1" x14ac:dyDescent="0.25">
      <c r="A5" s="6">
        <v>3</v>
      </c>
      <c r="B5" s="15">
        <v>33691162</v>
      </c>
      <c r="C5" s="17" t="s">
        <v>4</v>
      </c>
      <c r="D5" s="15" t="s">
        <v>74</v>
      </c>
      <c r="E5" s="20" t="s">
        <v>3</v>
      </c>
      <c r="F5" s="6">
        <v>292</v>
      </c>
      <c r="G5" s="6">
        <v>96</v>
      </c>
      <c r="H5" s="8">
        <f t="shared" si="0"/>
        <v>28032</v>
      </c>
    </row>
    <row r="6" spans="1:9" ht="40.5" x14ac:dyDescent="0.25">
      <c r="A6" s="6">
        <v>4</v>
      </c>
      <c r="B6" s="15">
        <v>33121270</v>
      </c>
      <c r="C6" s="17" t="s">
        <v>5</v>
      </c>
      <c r="D6" s="15" t="s">
        <v>53</v>
      </c>
      <c r="E6" s="18" t="s">
        <v>6</v>
      </c>
      <c r="F6" s="6">
        <v>50</v>
      </c>
      <c r="G6" s="6">
        <v>96</v>
      </c>
      <c r="H6" s="8">
        <f t="shared" ref="H6" si="1">+F6*G6</f>
        <v>4800</v>
      </c>
    </row>
    <row r="7" spans="1:9" ht="40.5" x14ac:dyDescent="0.25">
      <c r="A7" s="6">
        <v>5</v>
      </c>
      <c r="B7" s="15">
        <v>33691162</v>
      </c>
      <c r="C7" s="17" t="s">
        <v>4</v>
      </c>
      <c r="D7" s="15" t="s">
        <v>52</v>
      </c>
      <c r="E7" s="20" t="s">
        <v>3</v>
      </c>
      <c r="F7" s="6">
        <v>1200</v>
      </c>
      <c r="G7" s="6">
        <v>50</v>
      </c>
      <c r="H7" s="8">
        <f t="shared" ref="H7" si="2">+F7*G7</f>
        <v>60000</v>
      </c>
    </row>
    <row r="8" spans="1:9" ht="32.25" customHeight="1" x14ac:dyDescent="0.25">
      <c r="A8" s="6">
        <v>6</v>
      </c>
      <c r="B8" s="6">
        <v>33691162</v>
      </c>
      <c r="C8" s="6" t="s">
        <v>4</v>
      </c>
      <c r="D8" s="15" t="s">
        <v>42</v>
      </c>
      <c r="E8" s="10" t="s">
        <v>3</v>
      </c>
      <c r="F8" s="6">
        <v>86</v>
      </c>
      <c r="G8" s="6">
        <v>3000</v>
      </c>
      <c r="H8" s="8">
        <f t="shared" si="0"/>
        <v>258000</v>
      </c>
    </row>
    <row r="9" spans="1:9" ht="27" x14ac:dyDescent="0.25">
      <c r="A9" s="6">
        <v>7</v>
      </c>
      <c r="B9" s="17">
        <v>38431700</v>
      </c>
      <c r="C9" s="17" t="s">
        <v>35</v>
      </c>
      <c r="D9" s="17" t="s">
        <v>38</v>
      </c>
      <c r="E9" s="18" t="s">
        <v>3</v>
      </c>
      <c r="F9" s="6">
        <v>7544</v>
      </c>
      <c r="G9" s="6">
        <v>2</v>
      </c>
      <c r="H9" s="8">
        <f t="shared" si="0"/>
        <v>15088</v>
      </c>
    </row>
    <row r="10" spans="1:9" ht="27" x14ac:dyDescent="0.25">
      <c r="A10" s="6">
        <v>8</v>
      </c>
      <c r="B10" s="17">
        <v>38431700</v>
      </c>
      <c r="C10" s="17" t="s">
        <v>35</v>
      </c>
      <c r="D10" s="17" t="s">
        <v>45</v>
      </c>
      <c r="E10" s="18" t="s">
        <v>3</v>
      </c>
      <c r="F10" s="19">
        <v>18000</v>
      </c>
      <c r="G10" s="6">
        <v>4</v>
      </c>
      <c r="H10" s="8">
        <f t="shared" si="0"/>
        <v>72000</v>
      </c>
    </row>
    <row r="11" spans="1:9" ht="27" x14ac:dyDescent="0.25">
      <c r="A11" s="6">
        <v>9</v>
      </c>
      <c r="B11" s="6">
        <v>38431700</v>
      </c>
      <c r="C11" s="6" t="s">
        <v>35</v>
      </c>
      <c r="D11" s="6" t="s">
        <v>41</v>
      </c>
      <c r="E11" s="10" t="s">
        <v>3</v>
      </c>
      <c r="F11" s="19">
        <v>18000</v>
      </c>
      <c r="G11" s="6">
        <v>6</v>
      </c>
      <c r="H11" s="8">
        <f t="shared" si="0"/>
        <v>108000</v>
      </c>
    </row>
    <row r="12" spans="1:9" ht="27" x14ac:dyDescent="0.25">
      <c r="A12" s="6">
        <v>10</v>
      </c>
      <c r="B12" s="6">
        <v>38431700</v>
      </c>
      <c r="C12" s="6" t="s">
        <v>35</v>
      </c>
      <c r="D12" s="6" t="s">
        <v>44</v>
      </c>
      <c r="E12" s="10" t="s">
        <v>3</v>
      </c>
      <c r="F12" s="19">
        <v>8400</v>
      </c>
      <c r="G12" s="6">
        <v>1</v>
      </c>
      <c r="H12" s="8">
        <f t="shared" si="0"/>
        <v>8400</v>
      </c>
    </row>
    <row r="13" spans="1:9" ht="29.25" customHeight="1" x14ac:dyDescent="0.25">
      <c r="A13" s="6">
        <v>11</v>
      </c>
      <c r="B13" s="6">
        <v>33141211</v>
      </c>
      <c r="C13" s="6" t="s">
        <v>34</v>
      </c>
      <c r="D13" s="6" t="s">
        <v>43</v>
      </c>
      <c r="E13" s="10" t="s">
        <v>3</v>
      </c>
      <c r="F13" s="6">
        <v>10000</v>
      </c>
      <c r="G13" s="6">
        <v>2</v>
      </c>
      <c r="H13" s="8">
        <f t="shared" si="0"/>
        <v>20000</v>
      </c>
    </row>
    <row r="14" spans="1:9" ht="40.5" x14ac:dyDescent="0.25">
      <c r="A14" s="6">
        <v>12</v>
      </c>
      <c r="B14" s="6">
        <v>33141211</v>
      </c>
      <c r="C14" s="6" t="s">
        <v>34</v>
      </c>
      <c r="D14" s="6" t="s">
        <v>46</v>
      </c>
      <c r="E14" s="9" t="s">
        <v>3</v>
      </c>
      <c r="F14" s="6">
        <v>250</v>
      </c>
      <c r="G14" s="6">
        <v>1000</v>
      </c>
      <c r="H14" s="8">
        <f t="shared" si="0"/>
        <v>250000</v>
      </c>
    </row>
    <row r="15" spans="1:9" ht="27" customHeight="1" x14ac:dyDescent="0.25">
      <c r="A15" s="6">
        <v>13</v>
      </c>
      <c r="B15" s="6">
        <v>33691162</v>
      </c>
      <c r="C15" s="6" t="s">
        <v>4</v>
      </c>
      <c r="D15" s="6" t="s">
        <v>47</v>
      </c>
      <c r="E15" s="9" t="s">
        <v>3</v>
      </c>
      <c r="F15" s="6">
        <v>1200</v>
      </c>
      <c r="G15" s="6">
        <v>1000</v>
      </c>
      <c r="H15" s="8">
        <f t="shared" si="0"/>
        <v>1200000</v>
      </c>
    </row>
    <row r="16" spans="1:9" ht="27" x14ac:dyDescent="0.25">
      <c r="A16" s="6">
        <v>14</v>
      </c>
      <c r="B16" s="6">
        <v>33691422</v>
      </c>
      <c r="C16" s="6" t="s">
        <v>36</v>
      </c>
      <c r="D16" s="6" t="s">
        <v>48</v>
      </c>
      <c r="E16" s="9" t="s">
        <v>37</v>
      </c>
      <c r="F16" s="6">
        <v>3500</v>
      </c>
      <c r="G16" s="6">
        <v>1</v>
      </c>
      <c r="H16" s="8">
        <f t="shared" si="0"/>
        <v>3500</v>
      </c>
    </row>
    <row r="17" spans="1:8" ht="27" x14ac:dyDescent="0.25">
      <c r="A17" s="6">
        <v>15</v>
      </c>
      <c r="B17" s="6">
        <v>33691422</v>
      </c>
      <c r="C17" s="6" t="s">
        <v>36</v>
      </c>
      <c r="D17" s="6" t="s">
        <v>49</v>
      </c>
      <c r="E17" s="9" t="s">
        <v>37</v>
      </c>
      <c r="F17" s="6">
        <v>6500</v>
      </c>
      <c r="G17" s="6">
        <v>1</v>
      </c>
      <c r="H17" s="8">
        <f t="shared" si="0"/>
        <v>6500</v>
      </c>
    </row>
    <row r="18" spans="1:8" ht="27.75" customHeight="1" x14ac:dyDescent="0.25">
      <c r="A18" s="6">
        <v>16</v>
      </c>
      <c r="B18" s="6">
        <v>33691176</v>
      </c>
      <c r="C18" s="6" t="s">
        <v>50</v>
      </c>
      <c r="D18" s="6" t="s">
        <v>51</v>
      </c>
      <c r="E18" s="10" t="s">
        <v>3</v>
      </c>
      <c r="F18" s="6">
        <v>965</v>
      </c>
      <c r="G18" s="6">
        <v>20</v>
      </c>
      <c r="H18" s="8">
        <f t="shared" si="0"/>
        <v>19300</v>
      </c>
    </row>
    <row r="19" spans="1:8" x14ac:dyDescent="0.25">
      <c r="A19" s="2"/>
      <c r="B19" s="2"/>
      <c r="C19" s="2"/>
      <c r="D19" s="2"/>
      <c r="E19" s="16"/>
      <c r="F19" s="2"/>
      <c r="G19" s="2"/>
      <c r="H19" s="5"/>
    </row>
    <row r="20" spans="1:8" x14ac:dyDescent="0.25">
      <c r="A20" s="7"/>
      <c r="B20" s="2"/>
      <c r="C20" s="2"/>
      <c r="D20" s="2"/>
      <c r="E20" s="16"/>
      <c r="F20" s="2"/>
      <c r="G20" s="2"/>
      <c r="H20" s="5"/>
    </row>
    <row r="21" spans="1:8" ht="52.5" customHeight="1" x14ac:dyDescent="0.25">
      <c r="A21" s="26" t="s">
        <v>8</v>
      </c>
      <c r="B21" s="26"/>
      <c r="C21" s="26"/>
      <c r="D21" s="26"/>
      <c r="E21" s="26"/>
      <c r="F21" s="26"/>
      <c r="G21" s="7"/>
      <c r="H21" s="5"/>
    </row>
    <row r="22" spans="1:8" ht="33.75" customHeight="1" x14ac:dyDescent="0.25">
      <c r="A22" s="23" t="s">
        <v>9</v>
      </c>
      <c r="B22" s="23"/>
      <c r="C22" s="23"/>
      <c r="D22" s="23"/>
      <c r="E22" s="23"/>
      <c r="F22" s="23"/>
      <c r="G22" s="7"/>
      <c r="H22" s="5"/>
    </row>
    <row r="23" spans="1:8" ht="29.25" customHeight="1" x14ac:dyDescent="0.25">
      <c r="A23" s="23" t="s">
        <v>10</v>
      </c>
      <c r="B23" s="23"/>
      <c r="C23" s="23"/>
      <c r="D23" s="23"/>
      <c r="E23" s="23"/>
      <c r="F23" s="23"/>
      <c r="G23" s="7"/>
      <c r="H23" s="5"/>
    </row>
    <row r="24" spans="1:8" ht="77.25" customHeight="1" x14ac:dyDescent="0.25">
      <c r="A24" s="23" t="s">
        <v>11</v>
      </c>
      <c r="B24" s="23"/>
      <c r="C24" s="23"/>
      <c r="D24" s="23"/>
      <c r="E24" s="23"/>
      <c r="F24" s="23"/>
      <c r="G24" s="7"/>
      <c r="H24" s="5"/>
    </row>
    <row r="25" spans="1:8" ht="71.25" customHeight="1" x14ac:dyDescent="0.25">
      <c r="A25" s="23" t="s">
        <v>12</v>
      </c>
      <c r="B25" s="23"/>
      <c r="C25" s="23"/>
      <c r="D25" s="23"/>
      <c r="E25" s="23"/>
      <c r="F25" s="23"/>
      <c r="G25" s="7"/>
      <c r="H25" s="5"/>
    </row>
    <row r="26" spans="1:8" ht="18" customHeight="1" x14ac:dyDescent="0.25">
      <c r="A26" s="23" t="s">
        <v>13</v>
      </c>
      <c r="B26" s="23"/>
      <c r="C26" s="23"/>
      <c r="D26" s="23"/>
      <c r="E26" s="23"/>
      <c r="F26" s="23"/>
      <c r="G26" s="7"/>
      <c r="H26" s="5"/>
    </row>
    <row r="27" spans="1:8" ht="19.5" customHeight="1" x14ac:dyDescent="0.25">
      <c r="A27" s="24" t="s">
        <v>14</v>
      </c>
      <c r="B27" s="24"/>
      <c r="C27" s="24"/>
      <c r="D27" s="24"/>
      <c r="E27" s="24"/>
      <c r="F27" s="24"/>
      <c r="G27" s="7"/>
      <c r="H27" s="5"/>
    </row>
    <row r="28" spans="1:8" x14ac:dyDescent="0.25">
      <c r="A28" s="2"/>
      <c r="B28" s="3"/>
      <c r="C28" s="4"/>
      <c r="H28" s="5"/>
    </row>
    <row r="29" spans="1:8" x14ac:dyDescent="0.25">
      <c r="A29" s="2"/>
      <c r="B29" s="3"/>
      <c r="C29" s="4"/>
      <c r="H29" s="5"/>
    </row>
    <row r="30" spans="1:8" x14ac:dyDescent="0.25">
      <c r="A30" s="2"/>
      <c r="B30" s="3"/>
      <c r="C30" s="4"/>
      <c r="H30" s="5"/>
    </row>
    <row r="31" spans="1:8" x14ac:dyDescent="0.25">
      <c r="A31" s="2"/>
      <c r="B31" s="3"/>
      <c r="C31" s="4"/>
      <c r="H31" s="5"/>
    </row>
    <row r="32" spans="1:8" x14ac:dyDescent="0.25">
      <c r="A32" s="2"/>
      <c r="B32" s="3"/>
      <c r="C32" s="4"/>
      <c r="H32" s="5"/>
    </row>
    <row r="33" spans="1:8" x14ac:dyDescent="0.25">
      <c r="A33" s="2"/>
      <c r="B33" s="3"/>
      <c r="C33" s="4"/>
      <c r="H33" s="5"/>
    </row>
    <row r="34" spans="1:8" x14ac:dyDescent="0.25">
      <c r="A34" s="2"/>
      <c r="B34" s="3"/>
      <c r="C34" s="4"/>
      <c r="H34" s="5"/>
    </row>
    <row r="35" spans="1:8" x14ac:dyDescent="0.25">
      <c r="A35" s="2"/>
      <c r="B35" s="3"/>
      <c r="C35" s="4"/>
      <c r="H35" s="5"/>
    </row>
    <row r="36" spans="1:8" x14ac:dyDescent="0.25">
      <c r="A36" s="2"/>
      <c r="B36" s="3"/>
      <c r="C36" s="4"/>
      <c r="H36" s="5"/>
    </row>
    <row r="37" spans="1:8" x14ac:dyDescent="0.25">
      <c r="A37" s="2"/>
      <c r="B37" s="3"/>
      <c r="C37" s="4"/>
      <c r="H37" s="5"/>
    </row>
    <row r="38" spans="1:8" x14ac:dyDescent="0.25">
      <c r="A38" s="2"/>
      <c r="B38" s="3"/>
      <c r="C38" s="4"/>
      <c r="H38" s="5"/>
    </row>
    <row r="39" spans="1:8" x14ac:dyDescent="0.25">
      <c r="B39" s="3"/>
      <c r="C39" s="4"/>
      <c r="H39" s="5"/>
    </row>
  </sheetData>
  <mergeCells count="8">
    <mergeCell ref="A23:F23"/>
    <mergeCell ref="A27:F27"/>
    <mergeCell ref="A22:F22"/>
    <mergeCell ref="A1:F1"/>
    <mergeCell ref="A21:F21"/>
    <mergeCell ref="A24:F24"/>
    <mergeCell ref="A25:F25"/>
    <mergeCell ref="A26:F2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zoomScaleNormal="100" workbookViewId="0">
      <selection activeCell="A22" sqref="A22:E22"/>
    </sheetView>
  </sheetViews>
  <sheetFormatPr defaultRowHeight="13.5" x14ac:dyDescent="0.25"/>
  <cols>
    <col min="1" max="1" width="3.85546875" style="1" customWidth="1"/>
    <col min="2" max="2" width="10.7109375" style="1" customWidth="1"/>
    <col min="3" max="3" width="29.42578125" style="1" customWidth="1"/>
    <col min="4" max="4" width="39.28515625" style="1" customWidth="1"/>
    <col min="5" max="5" width="9.7109375" style="1" customWidth="1"/>
    <col min="6" max="6" width="10.28515625" style="1" customWidth="1"/>
    <col min="7" max="16384" width="9.140625" style="1"/>
  </cols>
  <sheetData>
    <row r="1" spans="1:7" ht="16.5" x14ac:dyDescent="0.3">
      <c r="A1" s="21"/>
      <c r="B1" s="21"/>
      <c r="C1" s="21"/>
      <c r="D1" s="21"/>
      <c r="E1" s="21"/>
      <c r="F1" s="11"/>
      <c r="G1" s="11"/>
    </row>
    <row r="2" spans="1:7" ht="51" x14ac:dyDescent="0.25">
      <c r="A2" s="12" t="s">
        <v>15</v>
      </c>
      <c r="B2" s="14" t="s">
        <v>18</v>
      </c>
      <c r="C2" s="12" t="s">
        <v>19</v>
      </c>
      <c r="D2" s="14" t="s">
        <v>21</v>
      </c>
      <c r="E2" s="14" t="s">
        <v>20</v>
      </c>
      <c r="F2" s="14" t="s">
        <v>22</v>
      </c>
    </row>
    <row r="3" spans="1:7" ht="67.5" x14ac:dyDescent="0.25">
      <c r="A3" s="6">
        <v>1</v>
      </c>
      <c r="B3" s="6">
        <v>33121270</v>
      </c>
      <c r="C3" s="6" t="s">
        <v>23</v>
      </c>
      <c r="D3" s="22" t="s">
        <v>54</v>
      </c>
      <c r="E3" s="6" t="s">
        <v>24</v>
      </c>
      <c r="F3" s="6">
        <v>2700</v>
      </c>
    </row>
    <row r="4" spans="1:7" ht="27" x14ac:dyDescent="0.25">
      <c r="A4" s="6">
        <v>2</v>
      </c>
      <c r="B4" s="15">
        <v>33121270</v>
      </c>
      <c r="C4" s="17" t="s">
        <v>23</v>
      </c>
      <c r="D4" s="22" t="s">
        <v>55</v>
      </c>
      <c r="E4" s="6" t="s">
        <v>24</v>
      </c>
      <c r="F4" s="6">
        <v>65</v>
      </c>
    </row>
    <row r="5" spans="1:7" ht="108" x14ac:dyDescent="0.25">
      <c r="A5" s="6">
        <v>3</v>
      </c>
      <c r="B5" s="15">
        <v>33691162</v>
      </c>
      <c r="C5" s="17" t="s">
        <v>25</v>
      </c>
      <c r="D5" s="22" t="s">
        <v>75</v>
      </c>
      <c r="E5" s="6" t="s">
        <v>26</v>
      </c>
      <c r="F5" s="6">
        <v>96</v>
      </c>
    </row>
    <row r="6" spans="1:7" ht="40.5" x14ac:dyDescent="0.25">
      <c r="A6" s="6">
        <v>4</v>
      </c>
      <c r="B6" s="15">
        <v>33121270</v>
      </c>
      <c r="C6" s="17" t="s">
        <v>23</v>
      </c>
      <c r="D6" s="22" t="s">
        <v>56</v>
      </c>
      <c r="E6" s="6" t="s">
        <v>24</v>
      </c>
      <c r="F6" s="6">
        <v>96</v>
      </c>
    </row>
    <row r="7" spans="1:7" ht="40.5" x14ac:dyDescent="0.25">
      <c r="A7" s="6">
        <v>5</v>
      </c>
      <c r="B7" s="15">
        <v>33691162</v>
      </c>
      <c r="C7" s="17" t="s">
        <v>25</v>
      </c>
      <c r="D7" s="22" t="s">
        <v>57</v>
      </c>
      <c r="E7" s="6" t="s">
        <v>26</v>
      </c>
      <c r="F7" s="6">
        <v>50</v>
      </c>
    </row>
    <row r="8" spans="1:7" ht="40.5" x14ac:dyDescent="0.25">
      <c r="A8" s="6">
        <v>6</v>
      </c>
      <c r="B8" s="6">
        <v>33691162</v>
      </c>
      <c r="C8" s="6" t="s">
        <v>25</v>
      </c>
      <c r="D8" s="22" t="s">
        <v>58</v>
      </c>
      <c r="E8" s="6" t="s">
        <v>26</v>
      </c>
      <c r="F8" s="6">
        <v>3000</v>
      </c>
    </row>
    <row r="9" spans="1:7" x14ac:dyDescent="0.25">
      <c r="A9" s="6">
        <v>7</v>
      </c>
      <c r="B9" s="17">
        <v>38431700</v>
      </c>
      <c r="C9" s="17" t="s">
        <v>73</v>
      </c>
      <c r="D9" s="22" t="s">
        <v>59</v>
      </c>
      <c r="E9" s="6" t="s">
        <v>26</v>
      </c>
      <c r="F9" s="6">
        <v>2</v>
      </c>
    </row>
    <row r="10" spans="1:7" x14ac:dyDescent="0.25">
      <c r="A10" s="6">
        <v>8</v>
      </c>
      <c r="B10" s="17">
        <v>38431700</v>
      </c>
      <c r="C10" s="17" t="s">
        <v>73</v>
      </c>
      <c r="D10" s="22" t="s">
        <v>60</v>
      </c>
      <c r="E10" s="6" t="s">
        <v>26</v>
      </c>
      <c r="F10" s="6">
        <v>4</v>
      </c>
    </row>
    <row r="11" spans="1:7" x14ac:dyDescent="0.25">
      <c r="A11" s="6">
        <v>9</v>
      </c>
      <c r="B11" s="6">
        <v>38431700</v>
      </c>
      <c r="C11" s="6" t="s">
        <v>73</v>
      </c>
      <c r="D11" s="22" t="s">
        <v>61</v>
      </c>
      <c r="E11" s="6" t="s">
        <v>26</v>
      </c>
      <c r="F11" s="6">
        <v>6</v>
      </c>
    </row>
    <row r="12" spans="1:7" x14ac:dyDescent="0.25">
      <c r="A12" s="6">
        <v>10</v>
      </c>
      <c r="B12" s="6">
        <v>38431700</v>
      </c>
      <c r="C12" s="6" t="s">
        <v>73</v>
      </c>
      <c r="D12" s="22" t="s">
        <v>62</v>
      </c>
      <c r="E12" s="6" t="s">
        <v>26</v>
      </c>
      <c r="F12" s="6">
        <v>1</v>
      </c>
    </row>
    <row r="13" spans="1:7" ht="40.5" x14ac:dyDescent="0.25">
      <c r="A13" s="6">
        <v>11</v>
      </c>
      <c r="B13" s="6">
        <v>33141211</v>
      </c>
      <c r="C13" s="6" t="s">
        <v>69</v>
      </c>
      <c r="D13" s="22" t="s">
        <v>68</v>
      </c>
      <c r="E13" s="6" t="s">
        <v>26</v>
      </c>
      <c r="F13" s="6">
        <v>2</v>
      </c>
    </row>
    <row r="14" spans="1:7" ht="40.5" x14ac:dyDescent="0.25">
      <c r="A14" s="6">
        <v>12</v>
      </c>
      <c r="B14" s="6">
        <v>33141211</v>
      </c>
      <c r="C14" s="6" t="s">
        <v>69</v>
      </c>
      <c r="D14" s="22" t="s">
        <v>63</v>
      </c>
      <c r="E14" s="6" t="s">
        <v>26</v>
      </c>
      <c r="F14" s="6">
        <v>1000</v>
      </c>
    </row>
    <row r="15" spans="1:7" ht="40.5" x14ac:dyDescent="0.25">
      <c r="A15" s="6">
        <v>13</v>
      </c>
      <c r="B15" s="6">
        <v>33691162</v>
      </c>
      <c r="C15" s="6" t="s">
        <v>25</v>
      </c>
      <c r="D15" s="22" t="s">
        <v>64</v>
      </c>
      <c r="E15" s="6" t="s">
        <v>26</v>
      </c>
      <c r="F15" s="6">
        <v>1000</v>
      </c>
    </row>
    <row r="16" spans="1:7" ht="27" x14ac:dyDescent="0.25">
      <c r="A16" s="6">
        <v>14</v>
      </c>
      <c r="B16" s="6">
        <v>33691422</v>
      </c>
      <c r="C16" s="6" t="s">
        <v>70</v>
      </c>
      <c r="D16" s="22" t="s">
        <v>65</v>
      </c>
      <c r="E16" s="9" t="s">
        <v>72</v>
      </c>
      <c r="F16" s="6">
        <v>1</v>
      </c>
    </row>
    <row r="17" spans="1:6" ht="27" x14ac:dyDescent="0.25">
      <c r="A17" s="6">
        <v>15</v>
      </c>
      <c r="B17" s="6">
        <v>33691422</v>
      </c>
      <c r="C17" s="6" t="s">
        <v>70</v>
      </c>
      <c r="D17" s="22" t="s">
        <v>66</v>
      </c>
      <c r="E17" s="9" t="s">
        <v>72</v>
      </c>
      <c r="F17" s="6">
        <v>1</v>
      </c>
    </row>
    <row r="18" spans="1:6" ht="27" x14ac:dyDescent="0.25">
      <c r="A18" s="6">
        <v>16</v>
      </c>
      <c r="B18" s="6">
        <v>33691176</v>
      </c>
      <c r="C18" s="6" t="s">
        <v>71</v>
      </c>
      <c r="D18" s="22" t="s">
        <v>67</v>
      </c>
      <c r="E18" s="6" t="s">
        <v>26</v>
      </c>
      <c r="F18" s="6">
        <v>20</v>
      </c>
    </row>
    <row r="19" spans="1:6" x14ac:dyDescent="0.25">
      <c r="A19" s="2"/>
      <c r="B19" s="2"/>
      <c r="C19" s="2"/>
      <c r="D19" s="2"/>
      <c r="E19" s="16"/>
      <c r="F19" s="2"/>
    </row>
    <row r="20" spans="1:6" ht="48" customHeight="1" x14ac:dyDescent="0.25">
      <c r="A20" s="27" t="s">
        <v>27</v>
      </c>
      <c r="B20" s="28"/>
      <c r="C20" s="28"/>
      <c r="D20" s="28"/>
      <c r="E20" s="28"/>
    </row>
    <row r="21" spans="1:6" ht="36" customHeight="1" x14ac:dyDescent="0.25">
      <c r="A21" s="29" t="s">
        <v>31</v>
      </c>
      <c r="B21" s="29"/>
      <c r="C21" s="29"/>
      <c r="D21" s="29"/>
      <c r="E21" s="29"/>
    </row>
    <row r="22" spans="1:6" ht="35.25" customHeight="1" x14ac:dyDescent="0.25">
      <c r="A22" s="29" t="s">
        <v>32</v>
      </c>
      <c r="B22" s="29"/>
      <c r="C22" s="29"/>
      <c r="D22" s="29"/>
      <c r="E22" s="29"/>
    </row>
    <row r="23" spans="1:6" ht="69.75" customHeight="1" x14ac:dyDescent="0.25">
      <c r="A23" s="29" t="s">
        <v>28</v>
      </c>
      <c r="B23" s="29"/>
      <c r="C23" s="29"/>
      <c r="D23" s="29"/>
      <c r="E23" s="29"/>
    </row>
    <row r="24" spans="1:6" ht="49.5" customHeight="1" x14ac:dyDescent="0.25">
      <c r="A24" s="29" t="s">
        <v>29</v>
      </c>
      <c r="B24" s="29"/>
      <c r="C24" s="29"/>
      <c r="D24" s="29"/>
      <c r="E24" s="29"/>
    </row>
    <row r="25" spans="1:6" ht="21.75" customHeight="1" x14ac:dyDescent="0.25">
      <c r="A25" s="29" t="s">
        <v>30</v>
      </c>
      <c r="B25" s="29"/>
      <c r="C25" s="29"/>
      <c r="D25" s="29"/>
      <c r="E25" s="29"/>
    </row>
    <row r="26" spans="1:6" ht="19.5" customHeight="1" x14ac:dyDescent="0.25">
      <c r="A26" s="24" t="s">
        <v>33</v>
      </c>
      <c r="B26" s="24"/>
      <c r="C26" s="24"/>
      <c r="D26" s="24"/>
      <c r="E26" s="24"/>
    </row>
    <row r="27" spans="1:6" x14ac:dyDescent="0.25">
      <c r="A27" s="2"/>
      <c r="B27" s="3"/>
      <c r="C27" s="4"/>
      <c r="D27" s="4"/>
    </row>
    <row r="28" spans="1:6" x14ac:dyDescent="0.25">
      <c r="A28" s="2"/>
      <c r="B28" s="3"/>
      <c r="C28" s="4"/>
      <c r="D28" s="4"/>
    </row>
    <row r="29" spans="1:6" x14ac:dyDescent="0.25">
      <c r="A29" s="2"/>
      <c r="B29" s="3"/>
      <c r="C29" s="4"/>
      <c r="D29" s="4"/>
    </row>
    <row r="30" spans="1:6" x14ac:dyDescent="0.25">
      <c r="B30" s="3"/>
      <c r="C30" s="4"/>
      <c r="D30" s="4"/>
    </row>
  </sheetData>
  <mergeCells count="7">
    <mergeCell ref="A26:E26"/>
    <mergeCell ref="A20:E20"/>
    <mergeCell ref="A21:E21"/>
    <mergeCell ref="A22:E22"/>
    <mergeCell ref="A23:E23"/>
    <mergeCell ref="A24:E24"/>
    <mergeCell ref="A25:E2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հայերեն</vt:lpstr>
      <vt:lpstr> ռւսերեն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2025-01-29T07:07:10Z</cp:lastPrinted>
  <dcterms:created xsi:type="dcterms:W3CDTF">2025-01-29T07:49:37Z</dcterms:created>
  <dcterms:modified xsi:type="dcterms:W3CDTF">2025-03-07T10:06:10Z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db78e990-96d7-4041-be2a-fbb1d0fac493</vt:lpwstr>
  </property>
</Properties>
</file>