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Դիանա\Նօրք\2025\էլ աճուրդ\Պահեստամասեր 07․03\"/>
    </mc:Choice>
  </mc:AlternateContent>
  <xr:revisionPtr revIDLastSave="0" documentId="13_ncr:1_{C962ABC9-2124-4F77-B2CA-4677AFBFDF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հայ" sheetId="4" r:id="rId1"/>
    <sheet name="ռուս" sheetId="1" r:id="rId2"/>
  </sheets>
  <definedNames>
    <definedName name="_xlnm._FilterDatabase" localSheetId="0" hidden="1">հայ!$B$1:$B$103</definedName>
    <definedName name="_xlnm._FilterDatabase" localSheetId="1" hidden="1">ռուս!$B$1:$B$103</definedName>
    <definedName name="Apranqner" localSheetId="0">հայ!#REF!</definedName>
    <definedName name="Apranqner">ռուս!#REF!</definedName>
    <definedName name="Ashxatanq" localSheetId="0">հայ!#REF!</definedName>
    <definedName name="Ashxatanq">ռուս!#REF!</definedName>
    <definedName name="Avtopahestamaser">#REF!</definedName>
    <definedName name="Bajanordagrutyun">#REF!</definedName>
    <definedName name="Bjshkakan">#REF!</definedName>
    <definedName name="El_apranqner_sarqer" localSheetId="0">հայ!#REF!</definedName>
    <definedName name="El_apranqner_sarqer">ռուս!#REF!</definedName>
    <definedName name="Google_Sheet_Link_1065651972" localSheetId="0" hidden="1">հայ!Apranqner</definedName>
    <definedName name="Google_Sheet_Link_1065651972" hidden="1">Apranqner</definedName>
    <definedName name="Google_Sheet_Link_123208257" localSheetId="0" hidden="1">հայ!Tsarayutyunner</definedName>
    <definedName name="Google_Sheet_Link_123208257" hidden="1">Tsarayutyunner</definedName>
    <definedName name="Google_Sheet_Link_1340158710" localSheetId="0" hidden="1">հայ!grenakan</definedName>
    <definedName name="Google_Sheet_Link_1340158710" hidden="1">grenakan</definedName>
    <definedName name="Google_Sheet_Link_1358543871" localSheetId="0" hidden="1">հայ!Tntesakan</definedName>
    <definedName name="Google_Sheet_Link_1358543871" hidden="1">Tntesakan</definedName>
    <definedName name="Google_Sheet_Link_146686089" localSheetId="0" hidden="1">հայ!Hamakargchayin</definedName>
    <definedName name="Google_Sheet_Link_146686089" hidden="1">Hamakargchayin</definedName>
    <definedName name="Google_Sheet_Link_727903837" localSheetId="0" hidden="1">հայ!Ashxatanq</definedName>
    <definedName name="Google_Sheet_Link_727903837" hidden="1">Ashxatanq</definedName>
    <definedName name="Google_Sheet_Link_975919092" localSheetId="0" hidden="1">հայ!Shinararakan</definedName>
    <definedName name="Google_Sheet_Link_975919092" hidden="1">Shinararakan</definedName>
    <definedName name="Gortsiqner">#REF!</definedName>
    <definedName name="Grasenyakayin">#REF!</definedName>
    <definedName name="grenakan" localSheetId="0">հայ!#REF!</definedName>
    <definedName name="grenakan">ռուս!#REF!</definedName>
    <definedName name="Gyuxtexnika">#REF!</definedName>
    <definedName name="Hamakargchayin" localSheetId="0">հայ!#REF!</definedName>
    <definedName name="Hamakargchayin">ռուս!#REF!</definedName>
    <definedName name="Kentsaxayin_texnika" localSheetId="0">հայ!#REF!</definedName>
    <definedName name="Kentsaxayin_texnika">ռուս!#REF!</definedName>
    <definedName name="Laborator">#REF!</definedName>
    <definedName name="Qimikan">#REF!</definedName>
    <definedName name="Shinararakan" localSheetId="0">հայ!#REF!</definedName>
    <definedName name="Shinararakan">ռուս!#REF!</definedName>
    <definedName name="Snndamterq">#REF!</definedName>
    <definedName name="Spasq_srbich_ankoxnayin_handerdzanq" localSheetId="0">հայ!#REF!</definedName>
    <definedName name="Spasq_srbich_ankoxnayin_handerdzanq">ռուս!#REF!</definedName>
    <definedName name="Tntesakan" localSheetId="0">հայ!#REF!</definedName>
    <definedName name="Tntesakan">ռուս!#REF!</definedName>
    <definedName name="Tsarayutyunner" localSheetId="0">հայ!#REF!</definedName>
    <definedName name="Tsarayutyunner">ռուս!#REF!</definedName>
    <definedName name="Tunaqimikatner">#REF!</definedName>
    <definedName name="Vareliq">#REF!</definedName>
    <definedName name="Yuxer_qsayuxer">#REF!</definedName>
  </definedNames>
  <calcPr calcId="181029"/>
</workbook>
</file>

<file path=xl/calcChain.xml><?xml version="1.0" encoding="utf-8"?>
<calcChain xmlns="http://schemas.openxmlformats.org/spreadsheetml/2006/main">
  <c r="I103" i="4" l="1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I4" i="4"/>
  <c r="G99" i="1" l="1"/>
  <c r="G98" i="1"/>
  <c r="G32" i="1"/>
  <c r="G31" i="1"/>
  <c r="G29" i="1"/>
  <c r="G30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G100" i="1" l="1"/>
  <c r="G101" i="1"/>
  <c r="G102" i="1"/>
  <c r="G103" i="1"/>
  <c r="G97" i="1"/>
  <c r="G96" i="1"/>
  <c r="G95" i="1"/>
  <c r="G94" i="1"/>
  <c r="G93" i="1"/>
  <c r="G92" i="1"/>
  <c r="G91" i="1"/>
  <c r="G6" i="1" l="1"/>
  <c r="G4" i="1"/>
  <c r="G5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</calcChain>
</file>

<file path=xl/sharedStrings.xml><?xml version="1.0" encoding="utf-8"?>
<sst xmlns="http://schemas.openxmlformats.org/spreadsheetml/2006/main" count="820" uniqueCount="460">
  <si>
    <t>Գնման առարկայի</t>
  </si>
  <si>
    <t>Գնման ձևը
(ընթացակարգ)</t>
  </si>
  <si>
    <t>Չափման
միավորը</t>
  </si>
  <si>
    <t>Միավորի
գինը</t>
  </si>
  <si>
    <t>Քանակը</t>
  </si>
  <si>
    <t>Ընդամենը ծախսերը
(հազար ՀՀ դրամ)</t>
  </si>
  <si>
    <t>Միջանցիկ կոդը՝ ըստ
ԳՄԱ դասակարգման</t>
  </si>
  <si>
    <t>Անվանումը</t>
  </si>
  <si>
    <t>ԷԱՃ</t>
  </si>
  <si>
    <t>Քարթրիջ Canon513</t>
  </si>
  <si>
    <t>Մագնիսական գլան M102a</t>
  </si>
  <si>
    <t>Մաքրող դանակ HP1010</t>
  </si>
  <si>
    <t>Մագնիսական գլան HP1010</t>
  </si>
  <si>
    <t>հատ</t>
  </si>
  <si>
    <t>կգ</t>
  </si>
  <si>
    <t>30237132</t>
  </si>
  <si>
    <t>տուփ</t>
  </si>
  <si>
    <t>մետր</t>
  </si>
  <si>
    <t>Թմբուկ Xerox3117</t>
  </si>
  <si>
    <t>Թմբուկ Xerox120i</t>
  </si>
  <si>
    <t>Դոզավորող դանակ HP1010</t>
  </si>
  <si>
    <t>Դոզավորող դանակ Canon6300</t>
  </si>
  <si>
    <t>Դոզավորող դանակ Canon212</t>
  </si>
  <si>
    <t>Դոզավորող դանակ HP1005</t>
  </si>
  <si>
    <t>Դոզավորող դանակ Xerox3330</t>
  </si>
  <si>
    <t>Մաքրող դանակ M102a</t>
  </si>
  <si>
    <t>Մաքրող դանակ HP1005</t>
  </si>
  <si>
    <t>Մաքրող դանակ Canon212</t>
  </si>
  <si>
    <t>Մագնիսական գլան Xerox3330</t>
  </si>
  <si>
    <t>Մագնիսական գլան Pantum TL-420</t>
  </si>
  <si>
    <t>Մագնիսական գլան HP1005</t>
  </si>
  <si>
    <t>Մագնիսական գլան Canon212</t>
  </si>
  <si>
    <t>Մագնիսական գլան Canon6300</t>
  </si>
  <si>
    <t>Մագնիսական գլան Lexmarkx264</t>
  </si>
  <si>
    <t>ՌԵտինե գլան HP1010</t>
  </si>
  <si>
    <t>ՌԵտինե գլան Canon6300</t>
  </si>
  <si>
    <t>ՌԵտինե գլան Canon212</t>
  </si>
  <si>
    <t>Տոներ H Pև  Canon N1</t>
  </si>
  <si>
    <t>Փոշի տոներ +չիպ Pantum</t>
  </si>
  <si>
    <t>Տոներ Kyosera</t>
  </si>
  <si>
    <t>Տոներ-քարթրիջ Pantum</t>
  </si>
  <si>
    <t>Թմբուկ-քարրթիջ Pantum</t>
  </si>
  <si>
    <t>Թմբուկ-քարրթիջ B600</t>
  </si>
  <si>
    <t>Տոներ քարթրիջի չիպ Xerox3330</t>
  </si>
  <si>
    <t>Տոներ քարթրիջի չիպ B600</t>
  </si>
  <si>
    <t>Թմբուկ-քարրթիջի չիպ Pantum</t>
  </si>
  <si>
    <t>Թմբուկ-քարրթիջի չիպ Xerox3330</t>
  </si>
  <si>
    <t>Թմբուկ-քարրթիջի չիպ B600</t>
  </si>
  <si>
    <t>Մարտկոց 12V 9 Ah</t>
  </si>
  <si>
    <t>Մարտկոց Bios 2032</t>
  </si>
  <si>
    <t>Չիպ Lexmarkx264</t>
  </si>
  <si>
    <t>Չիպ Kyosera</t>
  </si>
  <si>
    <t>Քարթրիջ Canon512</t>
  </si>
  <si>
    <t>Կոնեկտոր խփելու գործիք</t>
  </si>
  <si>
    <t>Թվային թեստեր</t>
  </si>
  <si>
    <t>Լան կոնեկտոր RJ45</t>
  </si>
  <si>
    <t>USB մալուխ  3մ․</t>
  </si>
  <si>
    <t>USB մալուխ  5մ․</t>
  </si>
  <si>
    <t>Մալուխ FTP</t>
  </si>
  <si>
    <t>Մալուխ UTP</t>
  </si>
  <si>
    <t>Արտաքին կոշտ սկավառակ 2 ՏԲ</t>
  </si>
  <si>
    <t>HP M428 բազմաֆունկցիոնալ սարքի սկաների ծխնի</t>
  </si>
  <si>
    <t xml:space="preserve">KYOCERA EcoSys-M2040 տպիչի   ֆյուզերի  ռետինե գլան   </t>
  </si>
  <si>
    <t xml:space="preserve">Pantum M6800FDW   ֆյուզերի  ռետինե գլան   </t>
  </si>
  <si>
    <t>KYOCERA EcoSys-M2040 տպիչի  ֆյուզերի ջերմաժապավեն</t>
  </si>
  <si>
    <t>Pantum M6800FDW  տպիչի  ֆյուզերի ջերմաժապավեն</t>
  </si>
  <si>
    <t>KYOCERA EcoSys-M2040D թղթի մատուցման ռետինե լիսեռների հավաքածու</t>
  </si>
  <si>
    <t>KYOCERA EcoSys-M2040D տպիչի  թղթի մատուցման  արգելակման հարթակ</t>
  </si>
  <si>
    <t>HP  M428 Canon  LBP 212   տպիչների  թղթի մատուցման ներքևի  արգելակման հարթակ</t>
  </si>
  <si>
    <t>HP M102A       տպիչի    ֆյուզերի    ջերմաժապավեն</t>
  </si>
  <si>
    <t>HP  M428   տպիչի  թղթի ձեռքի մատուցման արգելակման հարթակ</t>
  </si>
  <si>
    <t>HP M102A տպիչի  թղթի մատուցման արգելակման հարթակ</t>
  </si>
  <si>
    <t>Canon MF 6140  տպիչի  սկաների  ADF – ի  թղթի մատուցման  արգելակման հարթակ</t>
  </si>
  <si>
    <t xml:space="preserve">HP  M428   տպիչի  թղթի ձեռքի մատուցման  ռետինե լիսեռ </t>
  </si>
  <si>
    <t>HP  M428  Canon  LBP 212    տպիչների   թղթի   ներքևի մատւցման  ռետինե լիսեռ</t>
  </si>
  <si>
    <t>HP M102A տպիչի  թղթի մատուցման  ռետինե լիսեռ</t>
  </si>
  <si>
    <t>Canon LBP 6300, HP LJ P2035  տպիչների   թղթի   ներքևի մատւցման  ռետինե լիսեռ</t>
  </si>
  <si>
    <t>Xerox WC 120 տպիչի  թղթի ձեռքի մատուցման  ռետինե  լիսեռ</t>
  </si>
  <si>
    <t>Xerox  Phaser 3117 տպիչի  թղթի մատուցման  ռետինե  լիսեռ</t>
  </si>
  <si>
    <t>Մոլոկոտե 111-ջերմակայուն մածուկ</t>
  </si>
  <si>
    <t>0.05</t>
  </si>
  <si>
    <t>Թերմոպաստա</t>
  </si>
  <si>
    <t>Քարթրիջ Canon MG2240</t>
  </si>
  <si>
    <t>Փոշի տոներ/կոդը։T-XER-PH6600N-SC-BOT150G-BLK</t>
  </si>
  <si>
    <t>Փոշի տոներ/կոդը։T-XER-PH6600N-SC-BOT115G-M</t>
  </si>
  <si>
    <t>Փոշի տոներ/կոդը։T-XER-PH6600N-SC-BOT125G-Y</t>
  </si>
  <si>
    <t>Փոշի տոներ/կոդը։T-XER-PH6600N-SC-BOT115G-C</t>
  </si>
  <si>
    <t>Չիպ քարթրիջի XEROX PHASER 6600 Black(REGION 3) (անհատական գործարանային փաթեթավորմամբ) -8000 ԷՋ</t>
  </si>
  <si>
    <t>Չիպ քարթրիջի XEROX PHASER 6600 CYAN (REGION 3) (անհատական գործարանային փաթեթավորմամբ) -6000 ԷՋ</t>
  </si>
  <si>
    <t>Չիպ քարթրիջի XEROX PHASER 6600 Magenta (REGION 3) (անհատական գործարանային փաթեթավորմամբ) -6000 ԷՋ</t>
  </si>
  <si>
    <t>Չիպ քարթրիջի XEROX PHASER 6600 YELLOW (REGION 3) (անհատական գործարանային փաթեթավորմամբ) -6000 ԷՋ</t>
  </si>
  <si>
    <t xml:space="preserve">Xerox  Phaser 3330  տպիչի   ֆյուզերի  ռետինե գլան  </t>
  </si>
  <si>
    <t>Ֆյուզերի ջերմաժապավեն</t>
  </si>
  <si>
    <t>Թղթի մատուցման արգելակման հարթակ</t>
  </si>
  <si>
    <t>Թղթի մատուցման ներքևի  արգելակման հարթակ</t>
  </si>
  <si>
    <t>Թղթի ձեռքով մատուցման  ռետինե լիսեռ</t>
  </si>
  <si>
    <t>30237111</t>
  </si>
  <si>
    <t>30237113</t>
  </si>
  <si>
    <t>32421100</t>
  </si>
  <si>
    <t>32421200</t>
  </si>
  <si>
    <t>WIFI սարք</t>
  </si>
  <si>
    <t>պիտակների տպիչ</t>
  </si>
  <si>
    <t>Ֆյուզերի ռետինե գլան Pantum 6800</t>
  </si>
  <si>
    <t>տեխ․բնութագիր</t>
  </si>
  <si>
    <t>Թմբուկ նախատեսվաշ Xerox33117 տպիչի քարթրիջի համար, անհատական փաթեթավորմամբ</t>
  </si>
  <si>
    <t>Դոզավորող դանակ նախատեսված HP1010 տպիչի քարթրիջի համար</t>
  </si>
  <si>
    <t>Դոզավորող դանակ նախատեսված HP1005 տպիչի քարթրիջի համար</t>
  </si>
  <si>
    <t>Մաքրող դանակ նախատեսված HP1005 տպիչի քարթրիջի համար</t>
  </si>
  <si>
    <t>Մաքրող դանակ նախատեսված HP1010 տպիչի քարթրիջի համար</t>
  </si>
  <si>
    <t>Դոզավորող դանակ նախատեսվածCanon6300  տպիչի քարթրիջի համար</t>
  </si>
  <si>
    <t>Դոզավորող դանակ նախատեսված HP M428 բազմաֆունկցիոնալ սարքի HP59A   քարթրիջի համար</t>
  </si>
  <si>
    <t>Դոզավորող դանակ նախատեսվածXerox 3330 տպիչի քարթրիջի համար</t>
  </si>
  <si>
    <t>Մաքրո դանակ նախատեսված M102a տպիչի HP17A քարթրիջի համար</t>
  </si>
  <si>
    <t>Մագնիսական գլան նախատեսված HP1005 տպիչի քարթրիջի համար</t>
  </si>
  <si>
    <t>Մագնիսական գլան նախատեսված HP1010 տպիչի քարթրիջի համար</t>
  </si>
  <si>
    <t>Մագնիսական գլան նախատեսված HP M102a տպիչի  քարթրիջի համար</t>
  </si>
  <si>
    <t>Մագնիսական գլան նախատեսված Xerox 3330 տպիչի քարթրիջի համար</t>
  </si>
  <si>
    <t>Մագնիսական գլան նախատեսված Pantum M6800 տպիչի քարթրիջի համար</t>
  </si>
  <si>
    <t>Մագնիսական գլան նախատեսված HP M428  բազմաֆունկցիոնալ սարքի քարթրիջի համար</t>
  </si>
  <si>
    <t>Մագնիսական գլան նախատեսված Canon6300  տպիչի քարթրիջի համար</t>
  </si>
  <si>
    <t>Ռետինե գլան նախատեսված HP1010 տպիչի քարթրիջի համար</t>
  </si>
  <si>
    <t>Ռետինե գլան նախատեսված Canon6300 տպիչի քարթրիջի համար</t>
  </si>
  <si>
    <t>Փոշի տոներ +չիպ նախատեսված Pantum M6800 բազմաֆունկցիոնալ սարքի քարթրիջի համար</t>
  </si>
  <si>
    <t xml:space="preserve">Տոներ նախատեսված բազմաֆունկցիոնալ սարքի քարթրիջի համար </t>
  </si>
  <si>
    <t xml:space="preserve">Քարթրիջ Pantum TL-420E նախատեսված Pantum M6800 բազմաֆունկցիոնալ սարքի համար, օրիգինալ </t>
  </si>
  <si>
    <t xml:space="preserve">Թմբուկ-քարթրիջ Pantum TL-420E նախատեսված Pantum M6800 բազմաֆունկցիոնալ սարքի համար, օրիգինալ </t>
  </si>
  <si>
    <t xml:space="preserve">Թմբուկ-քարթրիջ B600 նախատեսված Versalink Xerox B600  բազմաֆունկցիոնալ սարքի համար, օրիգինալ </t>
  </si>
  <si>
    <t>Տոներ-քարթրիջի չիպ նախատեսված Xerox 3330 տպիչի քարթրիջի համար</t>
  </si>
  <si>
    <t>Տոներ-քարթրիջի չիպ նախատեսված Versalink Xerox B600 տպիչի քարթրիջի համար</t>
  </si>
  <si>
    <t>Թմբուկ-քարթրիջի չիպ նախատեսված Pantum TL-420E թմբուկ- քարթրիջի  համար</t>
  </si>
  <si>
    <t>Թմբուկ-քարթրիջի չիպ նախատեսված Xerox3330  թմբուկ- քարթրիջի  համար</t>
  </si>
  <si>
    <t>Թմբուկ-քարթրիջի չիպ նախատեսված Versalink Xerox B600թմբուկ- քարթրիջի  համար</t>
  </si>
  <si>
    <t>Մարտկոց 2032, Bios - մարտկոց նախատեսված Intell համակարգիչների համար</t>
  </si>
  <si>
    <t>Չիպ Kyosera նախատեսված Kyesora բազմաֆունկցիոնալ սարքերի քարթրիջների համար</t>
  </si>
  <si>
    <t>Քարթրիջ Canon512 նախատեսված  Canon Pixma M250գունավոր տպիչի համար, սև</t>
  </si>
  <si>
    <t>Քարթրիջ Canon513 նախատեսված  Canon Pixma M250գունավոր տպիչի համար,գունավոր</t>
  </si>
  <si>
    <t>Xerox 120i/Samsung ML-2250 տպիչների քարթրիջների թմբուկ՝ նախատեսված 3-5 անգամ լիցքավորման համար, բարձր որակի, տպված նյութի լիարժեք մգություն ապահովվող, 6 ամիս երաշխիքով, (անհատական գործարանային փաթեթավորմամբ)</t>
  </si>
  <si>
    <t>Lexmark X264  տպիչի քարթրիջի չիպ  (9000էջ), :  Օրիգինալ, առնվազն 1 տարի երաշխիքով, (անհատական գործարանային փաթեթավորմամբ)</t>
  </si>
  <si>
    <t>Տպիչի  քարթրիջի ռետինե գլան գլան   նախատեսված  Lexmark x264dn տպիչի համար   (գործարանային փաթեթավորմամբ, պաշտպանիչ շերտով)</t>
  </si>
  <si>
    <t>Ռետինե գլան Lexmarkx264</t>
  </si>
  <si>
    <t xml:space="preserve">Մագնիսական գլան նախատեսված Lexmark x264dn   տպիչի  քարթրիջի համար,տոներների քիմիական մնացորդների քայքայումից պաշտպանիչ շերտով   </t>
  </si>
  <si>
    <t>Ռետինե գլան նախատեսված Canon  LBP 212  տպիչի քարթրիջների համար, տոներների քիմիական մնացորդների քայքայումից պաշտպանիչ շերտով (գործարանային փաթեթավորմամբ, պաշտպանիչ շերտով)</t>
  </si>
  <si>
    <t xml:space="preserve">Մաքրող դանակ  HP LJ Pro M102a տպիչի քարթրիջի  համար, անհատական գործարանային փաթեթավորմամբ , Static Control ֆիրմայի կամ համարժեքը  </t>
  </si>
  <si>
    <t xml:space="preserve">Թղթի մատուցման արգելակման հարթակ նախատեսված Canon LBP 6300  տպիչի համար: </t>
  </si>
  <si>
    <t xml:space="preserve">Թղթի մատուցման ներքևի արգելակման հարթակ նախատեսված Canon LBP 6300  տպիչի համար: </t>
  </si>
  <si>
    <t>Թղթի մատուցման ներքևի հարթակի  ռետինե  լիսեռ նախատեսված Xerox WC 120 տպիչի համար, կոդ: 130N01366 (անհատական գործարանային փաթեթավորմամբ)</t>
  </si>
  <si>
    <t>պորտերի չափերը` սեղմող Cat6 RJ 45 RJ 11 (8P8C/6P6C/6P4C
նույթը՝ ածխածնային պողպատ
կտրվածքը՝ երկար/կարճ դանակներ, կլոր և հարթ մալուխների համար
երկարությունը՝ 216մմ(գործարանային փաթեթավորմամբ)  երաշխիքով</t>
  </si>
  <si>
    <t>1. 5E/6E, STP/UTP ցանցի 10/100/1000/VOIP թողունակությամբ ինտերնետային ցանցի մալուխների թեսթավորման հնարավորություն
2. փորձարկել խզումները, կարճ միացումները, հետադարձ կապը
3. ստուգել և գտնել սխալ միացումները
4. մալուխի երկարության չափում և ազատ ընթացքի հեռավոության որոշում (определение росстояния холостого хода)
5. LCD էկրան՝ լուսավորությամբ (подсветка)
6. աշխատանքային ջերմաստիճանը -10-50 աստիճան
7. ունենա RJ 45/RJ 11/UNS/BNC թեսթավորման պորտեր
8. հիշողության պահպանման հնարավորություն
9. շահագործման ձեռնարկ
10. Երաշխիքով(գործարանային փաթեթավորմամբ)  երաշխիքով</t>
  </si>
  <si>
    <t>Լան կանեկտոր RJ 45 կատ 5ե (LAN Connector RJ45 cat 5e), կամ համարժեքը, (անհատական գործարանային փաթեթավորմամբ)</t>
  </si>
  <si>
    <t>USB մալուխ 3մ</t>
  </si>
  <si>
    <t>UTP մալուխ ներսի աշխատանքների համար,4 զույգ 5e կատեգորիաի:Մալուխի արտաքին տրամագիծը 5,1+/-0,2մմ,լարերի(жилы) քանակը 4 զույգ պղնձյա , 0,51մմ (250 ՄՀց: Class "E) տրամագծով,շապիկը ПВХ  -ից մակերեսին մակնշված արտադրողը և մետրերը  ըստ 1 մետր անցումների,1 տուփում մալուխի երկարությունը 305մ:Hyperline կամ համարժեքը:</t>
  </si>
  <si>
    <t>Ֆյուզերի ջերմաժապավեն HP1200</t>
  </si>
  <si>
    <t>Մալուխ FTP նախատեսված դրսի աշխատանքների համար4 զույգ 5e կատեգորիաի, պղնձյա, տոփի մեջ մալուխի երկարությունը 305 մետր</t>
  </si>
  <si>
    <t>Պորտերի քանակը 24- 10/100/1000 Gbps, իրանը մետաղյա, բացթողնման արագությունը 48 Gbps, չափսերը՝ 280 x 180 x 44 մմ, Internal universal power supply՝ 100~240V, 50/60 MHz, 0.3A, պատին ամրանալու հնարավորություն,քաշը 1.32կգ, մուտքը՝ RJ45, Cat5e, auto MDI/MDIX, 2 տարվա երաշխիքով, DGS-1024D կամ համարժեքը, MTBF՝ 401.515 ժամ, IEEE 802.3x տվյալների փոխանցման հոսքի հուսալիության հսկողությամբ(գործարանային փաթեթավորմամբ)  երաշխիքով</t>
  </si>
  <si>
    <t>Ցանցային բաժանարար 24 պորտ</t>
  </si>
  <si>
    <t>Քարթրիջ Canon MG2240 4 գույն- սև, կարմիր, կապույտ, դեղինն, կարմիր, անհատական փաթեթավորմամբ</t>
  </si>
  <si>
    <t>Ֆյուզերի ռետինե գլան նախատեսված MF6800 տպիչի համարա, անհատական փաթեթավորմամբ,</t>
  </si>
  <si>
    <t>Առավելագույն արագությունը 5 ԳՀց հաճախականությամբ - 867 Մբիթ/վրկ,Արտաքին ալեհավաքներ - 4,LAN միակցիչների քանակ - 2 (1000 Մբիթ/վրկ),Չափեր - 195 x 130 x 24 մմ</t>
  </si>
  <si>
    <t>Տպելու եղանակ - Ջերմային փոխանցում,Տպելու առավելագույն լայնություն - 18 մմ,Հիշողություն - 50 պիտակի ձևանմուշների պահպանում,Քաշ - 420 գ,Չափեր - 110 x 170 x 56 մմ</t>
  </si>
  <si>
    <t>Թմբուկ HP1005</t>
  </si>
  <si>
    <t>Թմբուկ M102a</t>
  </si>
  <si>
    <t>Թմբուկ Canon212</t>
  </si>
  <si>
    <t>Թմբուկ Canon6300</t>
  </si>
  <si>
    <t>Թմբուկ Pantum TL-420</t>
  </si>
  <si>
    <t>Թմբուկ Lexmarkx264</t>
  </si>
  <si>
    <t>Թմբուկ HP1010</t>
  </si>
  <si>
    <t>Canon  LBP 212    տպիչի   քարթրիջի  թմբուկ  նախատեսված 3-5 անգամ լիցքավորման համար, բարձր որակի, տպված նյութի լիարժեք մգություն ապահովվող, 6 ամիս երաշխիքով, անհատական գործարանային փաթեթավորմամբ</t>
  </si>
  <si>
    <t>Քարթրիջի թմբուկ նախատեսված Canon 6300/6670/6140 տպիչների քարթրիջների համար, նախատեսված 3-5 անգամ լիցքավորման համար, բարձր որակի, տպված նյութի լիարժեք մգություն ապահովվող, 6 ամիս երաշխիքով, անհատական գործարանային փաթեթավորմամբ</t>
  </si>
  <si>
    <t>հաղորդալարի ամրակ N5</t>
  </si>
  <si>
    <t>հաղորդալարի ամրակ N5, 100 հատ տուփում</t>
  </si>
  <si>
    <t>հաղորդալարի ամրակ N4</t>
  </si>
  <si>
    <t>հաղորդալարի ամրակ N4, 100 հատ տուփում</t>
  </si>
  <si>
    <t>հաղորդալարի ամրակ N3</t>
  </si>
  <si>
    <t>հաղորդալարի ամրակ N3, 100 հատ տուփում</t>
  </si>
  <si>
    <t>հաղորդալարի ամրակ N2</t>
  </si>
  <si>
    <t>Թմբուկ նախատեսված Pantum M6800 բազմաֆունկցիոնալ սարքի քարթրիջի համար</t>
  </si>
  <si>
    <t>Թմբուկ նախատեսվածLexmarkx264.364 բազմաֆունկցիոնալ սարքի քարթրիջի համար</t>
  </si>
  <si>
    <t>Թմբուկ նախատեսվածHP1010 տպիչիի քարթրիջի համար</t>
  </si>
  <si>
    <t>Թմբուկ նախատեսված HP 1005 տպիչի քարթրիջի համար</t>
  </si>
  <si>
    <t>Թմբուկ նախատեսված HP M102a տպիչիի քարթրիջի համար</t>
  </si>
  <si>
    <t>Տոներ HP1005</t>
  </si>
  <si>
    <t>Տոներ Lexmarkև  Samsung N2</t>
  </si>
  <si>
    <t>Տոներ M102a</t>
  </si>
  <si>
    <t>Փոշի  տոներ նախատեսված HP և Canon տպիչների քարթրիջների համար, քիմիական տեխնոլոգիայով արտադրված, սև ու սպիտակ տպագրության համար, բարձր որակի, տպված նյութի լիարժեք մգություն ապահովվող,  գործարանային արտադրանք հանդիսացող, գործարանային մակնշումով,1 կգ-անոց պլաստմասե տարրայով, արտադրման տարեթիվը՝ 2025թ․ -ի երկրորդ եռամսյակ</t>
  </si>
  <si>
    <t>Փոշի տոներ նախատեսված HP 1005/1505 տպիչների քարթրիջների համար, քիմիական տեխնոլոգիայով արտադրված, սև ու սպիտակ տպագրության համար, բարձր որակի, տպված նյութի լիարժեք մգություն ապահովող, գործարանային արտադրանք հանդիսացող, օրիգինալ: IMEX CMG 3 կամ համարժեք: Փաթեթավորումը` պլաստմասսե վակումային հերմետիկ փակ տարայով անհատական գործարանային փաթեթավորմամբ: Յուրաքանչյուր տարայի պարունակությունը 1 կգ: Փոշին պետք է համատեղելի լինի բոլոր արտադրողների թմբուկների հետ: Փոշու արտադրման և փաթեթավորման տարեթիվը 2025թ  երկրորդ եռամսյակ:Մատակարարը յուրաքանչյուր խմբաքանակի համար տրամադրում է առնվազն մեկ տարվա պահպանման երաշխիք՝ մատակարարման օրվանից հաշված</t>
  </si>
  <si>
    <t>Փոշի տոներ նախատեսված Xerox 3117/3124/3110//3220/120i, Lexmark x264, x363, E260 և Samsung 3405/2250/1600/1610 տպիչների քարթրիջների համար, Colouring կամ համարժեք, քիմիական տեխնոլոգիայով արտադրված, սև ու սպիտակ տպագրության համար, բարձր որակի, տպված նյութի լիարժեք մգություն ապահովվող, գործարանային արտադրանք հանդիսացող, գործարանային մակնշումով Փաթեթավորումը` պլաստմասսե վակուումային, հերմետիկ փակ տարայով՝ անհատական գործարանային փաթեթավորմամբ: Յուրաքանչյուր տարայի պարունակությունը 1 կգ: Փոշու 100 գրամի համար տպագրության չափաքանակը (ռեսուրսը) էջի 5% լցվածության դեպքում պետք է կազմի առնվազն 2000 էջ, իսկ թափոնը չպետք է գերազանցի 10 գրամը: Փոշին պետք է համատեղելի լինի բոլոր արտադրողների թմբուկների հետ,արտադրման և փաթեթավորման տարեթիվը 2025թ երկրորդ եռամսյակ: Մատակարարը յուրաքանչյուր խմբաքանակի համար տրամադրում է առնվազն մեկ տարվա պահպանման երաշխիք՝ մատակարարման օրվանից հաշված</t>
  </si>
  <si>
    <t>Արտաքին կոշտ սկավառակ, 2 ՏԲ,USB 3.2.,2.5 դյույմ</t>
  </si>
  <si>
    <t>Տոներ M102a նախատեսված HP М102а տպիչի քարթրիջի համար,MAF, 1 կգ-ոց պլաստմասե շշերով, արտադրման տարեթիվը՝ 2025թ․ -ի երկրորդ եռամսյակ։</t>
  </si>
  <si>
    <t>32421300</t>
  </si>
  <si>
    <t>ՀՀ</t>
  </si>
  <si>
    <t>30121450/1</t>
  </si>
  <si>
    <t>30121450/10</t>
  </si>
  <si>
    <t>30121450/2</t>
  </si>
  <si>
    <t>30121450/3</t>
  </si>
  <si>
    <t>30121450/4</t>
  </si>
  <si>
    <t>30121450/5</t>
  </si>
  <si>
    <t>30121450/6</t>
  </si>
  <si>
    <t>30121450/7</t>
  </si>
  <si>
    <t>30121450/8</t>
  </si>
  <si>
    <t>30121450/9</t>
  </si>
  <si>
    <t>30121450/11</t>
  </si>
  <si>
    <t>30121450/12</t>
  </si>
  <si>
    <t>30121450/13</t>
  </si>
  <si>
    <t>30121450/14</t>
  </si>
  <si>
    <t>30121450/15</t>
  </si>
  <si>
    <t>30121450/16</t>
  </si>
  <si>
    <t>30121450/17</t>
  </si>
  <si>
    <t>30121450/18</t>
  </si>
  <si>
    <t>30121450/19</t>
  </si>
  <si>
    <t>30121450/20</t>
  </si>
  <si>
    <t>30121450/21</t>
  </si>
  <si>
    <t>30121450/22</t>
  </si>
  <si>
    <t>30121450/23</t>
  </si>
  <si>
    <t>30121450/24</t>
  </si>
  <si>
    <t>30121450/25</t>
  </si>
  <si>
    <t>30121450/26</t>
  </si>
  <si>
    <t>30121450/27</t>
  </si>
  <si>
    <t>30121450/28</t>
  </si>
  <si>
    <t>30121450/29</t>
  </si>
  <si>
    <t>30121450/30</t>
  </si>
  <si>
    <t>30121450/31</t>
  </si>
  <si>
    <t>30121450/32</t>
  </si>
  <si>
    <t>30121450/33</t>
  </si>
  <si>
    <t>30121450/34</t>
  </si>
  <si>
    <t>30121450/35</t>
  </si>
  <si>
    <t>30121450/36</t>
  </si>
  <si>
    <t>30121450/37</t>
  </si>
  <si>
    <t>30121450/39</t>
  </si>
  <si>
    <t>30121450/40</t>
  </si>
  <si>
    <t>30121450/41</t>
  </si>
  <si>
    <t>30121450/42</t>
  </si>
  <si>
    <t>30121450/43</t>
  </si>
  <si>
    <t>30121450/44</t>
  </si>
  <si>
    <t>30121450/45</t>
  </si>
  <si>
    <t>30121450/46</t>
  </si>
  <si>
    <t>30121450/47</t>
  </si>
  <si>
    <t>30121450/48</t>
  </si>
  <si>
    <t>30121450/49</t>
  </si>
  <si>
    <t>30121480/1</t>
  </si>
  <si>
    <t>30121480/2</t>
  </si>
  <si>
    <t>30121480/3</t>
  </si>
  <si>
    <t>30121480/4</t>
  </si>
  <si>
    <t>30121480/5</t>
  </si>
  <si>
    <t>30121480/6</t>
  </si>
  <si>
    <t>30211300/1</t>
  </si>
  <si>
    <t>30211300/2</t>
  </si>
  <si>
    <t>30232110/1</t>
  </si>
  <si>
    <t>30232231/1</t>
  </si>
  <si>
    <t>39224500/1</t>
  </si>
  <si>
    <t>39224500/10</t>
  </si>
  <si>
    <t>39224500/3</t>
  </si>
  <si>
    <t>39224500/4</t>
  </si>
  <si>
    <t>39224500/5</t>
  </si>
  <si>
    <t>39224500/6</t>
  </si>
  <si>
    <t>39224500/7</t>
  </si>
  <si>
    <t>39224500/8</t>
  </si>
  <si>
    <t>39224500/9</t>
  </si>
  <si>
    <t>39224500/11</t>
  </si>
  <si>
    <t>39224500/12</t>
  </si>
  <si>
    <t>39224500/13</t>
  </si>
  <si>
    <t>39224500/14</t>
  </si>
  <si>
    <t>39224500/15</t>
  </si>
  <si>
    <t>39224500/16</t>
  </si>
  <si>
    <t>39241130/1</t>
  </si>
  <si>
    <t>39241130/2</t>
  </si>
  <si>
    <t>39241130/3</t>
  </si>
  <si>
    <t>39241130/4</t>
  </si>
  <si>
    <t>39241130/5</t>
  </si>
  <si>
    <t>39241130/6</t>
  </si>
  <si>
    <t>39241130/7</t>
  </si>
  <si>
    <t>39241130/8</t>
  </si>
  <si>
    <t>39241130/9</t>
  </si>
  <si>
    <t>39263400/1</t>
  </si>
  <si>
    <t>39263400/2</t>
  </si>
  <si>
    <t>39263400/3</t>
  </si>
  <si>
    <t>39263400/4</t>
  </si>
  <si>
    <t>30237310/1</t>
  </si>
  <si>
    <t>30237310/2</t>
  </si>
  <si>
    <t>30237310/3</t>
  </si>
  <si>
    <t xml:space="preserve"> 39224500/17</t>
  </si>
  <si>
    <t>30121450/50</t>
  </si>
  <si>
    <t>принтер этикеток</t>
  </si>
  <si>
    <t>Wi-Fi-устройство</t>
  </si>
  <si>
    <t>Резиновый ролик термофиксатора Pantum 6800</t>
  </si>
  <si>
    <t>Барабан Xerox3117</t>
  </si>
  <si>
    <t>Барабан Xerox120i</t>
  </si>
  <si>
    <t>Дозирующий нож HP1010</t>
  </si>
  <si>
    <t>Дозирующий нож Canon6300</t>
  </si>
  <si>
    <t>Нож дозирующий Canon212</t>
  </si>
  <si>
    <t>Дозирующий нож HP1005</t>
  </si>
  <si>
    <t>Дозирующий нож Xerox3330</t>
  </si>
  <si>
    <t>Нож чистящий М102а</t>
  </si>
  <si>
    <t>Нож для чистки HP1005</t>
  </si>
  <si>
    <t>Нож для чистки Canon212</t>
  </si>
  <si>
    <t>Нож для чистки HP1010</t>
  </si>
  <si>
    <t>Магнитный цилиндр М102а</t>
  </si>
  <si>
    <t>Магнитный валик Xerox3330</t>
  </si>
  <si>
    <t>Магнитный валик Pantum TL-420</t>
  </si>
  <si>
    <t>Магнитный ролик HP1005</t>
  </si>
  <si>
    <t>Магнитный ролик HP1010</t>
  </si>
  <si>
    <t>Магнитный валик Canon212</t>
  </si>
  <si>
    <t>Магнитный валик Canon6300</t>
  </si>
  <si>
    <t>Магнитный валик Lexmarkx264</t>
  </si>
  <si>
    <t>Резиновый валик HP1010</t>
  </si>
  <si>
    <t>Резиновый валик Canon6300</t>
  </si>
  <si>
    <t>Резиновый валик Canon212</t>
  </si>
  <si>
    <t>Тонер HP1005</t>
  </si>
  <si>
    <t>Тонер HP и Canon N1</t>
  </si>
  <si>
    <t>Тонер Lexmark и Samsung N2</t>
  </si>
  <si>
    <t>Тонер М102а</t>
  </si>
  <si>
    <t>Порошок-тонер + чип Pantum</t>
  </si>
  <si>
    <t>Тонер Кёсера</t>
  </si>
  <si>
    <t>Тонер-картридж Пантум</t>
  </si>
  <si>
    <t>Принт-картридж Pantum</t>
  </si>
  <si>
    <t>Принт-картридж B600</t>
  </si>
  <si>
    <t>Чип тонер-картриджа Xerox3330</t>
  </si>
  <si>
    <t>Чип тонер-картриджа B600</t>
  </si>
  <si>
    <t>Чип драм-картриджа Pantum</t>
  </si>
  <si>
    <t>Чип фотопринтера Xerox3330</t>
  </si>
  <si>
    <t>Чип фотопринтера B600</t>
  </si>
  <si>
    <t>Аккумулятор 12В 9 Ач</t>
  </si>
  <si>
    <t>Биос батареи 2032</t>
  </si>
  <si>
    <t>Чип Lexmarkx264</t>
  </si>
  <si>
    <t>Чип Кёсера</t>
  </si>
  <si>
    <t>Картридж Canon513</t>
  </si>
  <si>
    <t>Картридж Canon512</t>
  </si>
  <si>
    <t>Инструмент для нарезания разъемов</t>
  </si>
  <si>
    <t>Численные тесты</t>
  </si>
  <si>
    <t>Разъем локальной сети RJ45</t>
  </si>
  <si>
    <t>USB-кабель 3 м.</t>
  </si>
  <si>
    <t>USB-кабель 5 м.</t>
  </si>
  <si>
    <t>Кабель FTP</t>
  </si>
  <si>
    <t>Кабель UTP</t>
  </si>
  <si>
    <t>Внешний жесткий диск 2 ТБ</t>
  </si>
  <si>
    <t>Шарнир универсального сканера HP M428</t>
  </si>
  <si>
    <t>KYOCERA EcoSys-M2040 Резиновый ролик фьюзера принтера</t>
  </si>
  <si>
    <t>Резиновый ролик фьюзера Pantum M6800FDW</t>
  </si>
  <si>
    <t>Термолента термофиксатора принтера KYOCERA EcoSys-M2040</t>
  </si>
  <si>
    <t>Термолента для термофиксатора принтера Pantum M6800FDW</t>
  </si>
  <si>
    <t>KYOCERA EcoSys-M2040D Набор резиновых роликов подачи бумаги</t>
  </si>
  <si>
    <t>Тормозная платформа подачи бумаги для принтера KYOCERA EcoSys-M2040D</t>
  </si>
  <si>
    <t>Принтеры HP M428 Canon LBP 212 Нижняя тормозная колодка подачи бумаги</t>
  </si>
  <si>
    <t>Термолента фьюзера принтера HP M102A</t>
  </si>
  <si>
    <t>Руководство по эксплуатации принтера HP M428 Платформа тормоза подачи бумаги</t>
  </si>
  <si>
    <t>Платформа тормоза подачи бумаги для принтера HP M102A</t>
  </si>
  <si>
    <t>Принтер-сканер Canon MF 6140 ADF Тормозная платформа подачи бумаги</t>
  </si>
  <si>
    <t>Ролик ручной подачи бумаги для принтера HP M428</t>
  </si>
  <si>
    <t>Нижний резиновый ролик подачи бумаги принтера HP M428 Canon LBP 212</t>
  </si>
  <si>
    <t>Ролик подачи бумаги для принтера HP M102A</t>
  </si>
  <si>
    <t>Принтеры Canon LBP 6300, HP LJ P2035, нижний резиновый ролик подачи бумаги</t>
  </si>
  <si>
    <t>Xerox WC 120 Ролик ручной подачи бумаги для принтера</t>
  </si>
  <si>
    <t>Принтер Xerox Phaser 3117 Ролик подачи бумаги</t>
  </si>
  <si>
    <t>Молокотэ 111-термостойкая паста</t>
  </si>
  <si>
    <t>Термопаста</t>
  </si>
  <si>
    <t>Картридж Canon MG2240</t>
  </si>
  <si>
    <t>Тонер/Код: T-XER-PH6600N-SC-BOT150G-BLK</t>
  </si>
  <si>
    <t>Тонер/Код: T-XER-PH6600N-SC-BOT115G-M</t>
  </si>
  <si>
    <t>Тонер/Код: T-XER-PH6600N-SC-BOT125G-Y</t>
  </si>
  <si>
    <t>Тонер/Код: T-XER-PH6600N-SC-BOT115G-C</t>
  </si>
  <si>
    <t>Чип-картридж XEROX PHASER 6600 Black (РЕГИОН 3) (в индивидуальной заводской упаковке) - 8000 С.</t>
  </si>
  <si>
    <t>Чип-картридж XEROX PHASER 6600 CYAN (REGION 3) (в индивидуальной заводской упаковке) - 6000 С.</t>
  </si>
  <si>
    <t>Чип-картридж XEROX PHASER 6600 Magenta (REGION 3) (в индивидуальной заводской упаковке) - 6000 С.</t>
  </si>
  <si>
    <t>Чип-картридж XEROX PHASER 6600 YELLOW (РЕГИОН 3) (в индивидуальной заводской упаковке) - 6000 С.</t>
  </si>
  <si>
    <t>Резиновый ролик фьюзера принтера Xerox Phaser 3330</t>
  </si>
  <si>
    <t>Термолента фьюзера</t>
  </si>
  <si>
    <t>Тормозная платформа для доставки бумаги</t>
  </si>
  <si>
    <t>Нижняя платформа тормоза подачи бумаги</t>
  </si>
  <si>
    <t>Резиновый ролик для ручной подачи бумаги.</t>
  </si>
  <si>
    <t>Барабан HP1005</t>
  </si>
  <si>
    <t>Барабан М102а</t>
  </si>
  <si>
    <t>Барабан Canon212</t>
  </si>
  <si>
    <t>Барабан Canon6300</t>
  </si>
  <si>
    <t>Барабан Pantum TL-420</t>
  </si>
  <si>
    <t>Барабан Lexmarkx264</t>
  </si>
  <si>
    <t>Барабан HP1010</t>
  </si>
  <si>
    <t>Резиновый валик Lexmarkx264</t>
  </si>
  <si>
    <t>Сетевой разветвитель 24 порта</t>
  </si>
  <si>
    <t>жгут проводов N5</t>
  </si>
  <si>
    <t>жгут проводов N4</t>
  </si>
  <si>
    <t>жгут проводов N3</t>
  </si>
  <si>
    <t>жгут проводов N2</t>
  </si>
  <si>
    <t>Способ печати - Термотрансферная, Максимальная ширина печати - 18 мм, Память - хранение 50 шаблонов этикеток, Вес - 420 г, Размеры - 110 х 170 х 56 мм.</t>
  </si>
  <si>
    <t>Максимальная скорость на частоте 5 ГГц - 867 Мбит/с, Внешние антенны - 4, Количество LAN-разъемов - 2 (1000 Мбит/с), Габариты - 195 х 130 х 24 мм.</t>
  </si>
  <si>
    <t>Резиновый ролик фьюзера для принтера MF6800, в индивидуальной упаковке,</t>
  </si>
  <si>
    <t>Барабан для картриджа Xerox33117, в индивидуальной упаковке</t>
  </si>
  <si>
    <t>Картридж для принтера Xerox 120i/Samsung ML-2250 Барабан, рассчитан на 3-5 заправок, высокое качество, полная темнота печатного материала, гарантия 6 месяцев, (индивидуальная заводская упаковка)</t>
  </si>
  <si>
    <t>Дозирующий нож для картриджа принтера HP1010</t>
  </si>
  <si>
    <t>Дозирующий нож для картриджа принтера Canon6300</t>
  </si>
  <si>
    <t>Нож-дозатор для многофункционального устройства HP M428, картридж HP59A</t>
  </si>
  <si>
    <t>Дозирующий нож для картриджа принтера HP1005</t>
  </si>
  <si>
    <t>Дозирующий нож для картриджа принтера Xerox 3330</t>
  </si>
  <si>
    <t>Макронож для принтера M102a картридж HP17A</t>
  </si>
  <si>
    <t>Нож для чистки картриджа принтера HP1005</t>
  </si>
  <si>
    <t>Нож для чистки картриджа принтера HP LJ Pro M102a, в индивидуальной заводской упаковке, марка Static Control или аналогичный</t>
  </si>
  <si>
    <t>Нож для чистки картриджа принтера HP1010</t>
  </si>
  <si>
    <t>Магнитный валик для картриджа HP M102a</t>
  </si>
  <si>
    <t>Магнитный ролик для картриджа принтера Xerox 3330.</t>
  </si>
  <si>
    <t>Магнитный ролик для картриджа принтера Pantum M6800</t>
  </si>
  <si>
    <t>Магнитный ролик для картриджа принтера HP1005</t>
  </si>
  <si>
    <t>Магнитный ролик для картриджа принтера HP1010</t>
  </si>
  <si>
    <t>Магнитный ролик для картриджа МФУ HP M428</t>
  </si>
  <si>
    <t>Магнитный ролик для картриджа принтера Canon6300</t>
  </si>
  <si>
    <t>Магнитный валик для картриджа принтера Lexmark x264dn с защитным слоем от химических остатков тонера.</t>
  </si>
  <si>
    <t>Резиновый валик для картриджа принтера HP1010</t>
  </si>
  <si>
    <t>Резиновый валик для картриджа принтера Canon6300</t>
  </si>
  <si>
    <t>Резиновый валик для картриджей принтера Canon LBP 212, с защитным слоем от химических остатков тонера (заводская упаковка, защитный слой)</t>
  </si>
  <si>
    <t>Тонер для принтеров HP 1005/1505, для черно-белой печати, оригинальный продукт заводского изготовления. Упакован в герметичный пластиковый контейнер. Каждый контейнер должен быть совместим. в бочках производителя.Год изготовления и упаковки порошка 2 квартал 2025 года.Поставщик предоставляет гарантию хранения не менее одного года на каждую партию с момента поставки.</t>
  </si>
  <si>
    <t>Порошковый тонер для картриджей принтеров HP и Canon, производства химической технологии, для черно-белой печати, высокое качество, обеспечивается полная темнота печатного материала, заводской продукт, заводская маркировка, полиэтиленовый пакет 1 кг, год выпуска: 2025. второй квартал</t>
  </si>
  <si>
    <t>Порошковые тонеры для картриджей принтеров Xerox 3117/3124/3110//3220/120i, Lexmark x264, x363, E260 и Samsung 3405/2250/1600/1610, Колер или аналог, произведенный химической технологией, для черно-белой печати, обеспечивается высокое качество, полная темнота печатного материала, это заводская продукция. с маркировкой Упаковка в герметичном пластиковом контейнере в индивидуальной упаковке. Объем печати на 100 грамм порошка должен составлять не менее 2000 страниц, а отходы не должны превышать 10 грамм. Порошок должен быть совместим с барабанами всех производителей. дата упаковки: второй квартал 2025 года. Поставщик предоставляет гарантию хранения не менее одного года на каждую партию с момента поставки.</t>
  </si>
  <si>
    <t>Тонер М102а предназначен для картриджа принтера HP M102a, MAF, в пластиковых флаконах по 1 кг, год выпуска: 2025. второй квартал</t>
  </si>
  <si>
    <t>Порошковый тонер + чип для картриджа МФУ Pantum M6800</t>
  </si>
  <si>
    <t>Тонер для картриджа МФУ</t>
  </si>
  <si>
    <t>Картридж Pantum TL-420E для МФУ Pantum M6800, оригинал</t>
  </si>
  <si>
    <t>Барабанный картридж Pantum TL-420E для МФУ Pantum M6800, оригинал</t>
  </si>
  <si>
    <t>Барабан-картридж B600 для МФУ Versalink Xerox B600, оригинал</t>
  </si>
  <si>
    <t>Чип тонер-картриджа для картриджа принтера Xerox 3330</t>
  </si>
  <si>
    <t>Чип тонер-картриджа для картриджа принтера Versalink Xerox B600</t>
  </si>
  <si>
    <t>Чип барабанного картриджа для барабанного картриджа Pantum TL-420E</t>
  </si>
  <si>
    <t>Чип принт-картриджа для принт-картриджа Xerox3330</t>
  </si>
  <si>
    <t>Чип фотопринтера для фотопринтера Versalink Xerox B600</t>
  </si>
  <si>
    <t>Источник бесперебойного питания (ИБП) свинцово-кислотный аккумулятор 12В-9Ач, вес 2,5 кг, размеры 65 мм х 100 мм х 151 мм (с заводской упаковкой) с гарантией не менее 1 года</t>
  </si>
  <si>
    <t>Батарея 2032, Биос - аккумулятор для компьютеров Intel</t>
  </si>
  <si>
    <t>Чип картриджа для принтера Lexmark X264 (9000 страниц), оригинальный, с гарантией не менее 1 года, (в индивидуальной заводской упаковке)</t>
  </si>
  <si>
    <t>Чип Kyosera предназначен для картриджей многофункциональных устройств Kyesora</t>
  </si>
  <si>
    <t>Картридж Canon513 предназначен для цветного принтера Canon Pixma M250, цветной</t>
  </si>
  <si>
    <t>Картридж Canon512 для цветного принтера Canon Pixma M250, черный</t>
  </si>
  <si>
    <t>Разъем LAN RJ 45 категории 5e (Разъем LAN RJ45 категории 5e) или аналогичный (в индивидуальной заводской упаковке)</t>
  </si>
  <si>
    <t>«Размеры портов: компрессионные Cat6 RJ 45 RJ 11 (8P8C/6P6C/6P4C
Материал: углеродистая сталь
резка: длинные/короткие ножи, для круглых и плоских кабелей
длина: 216мм (с заводской упаковкой) с гарантией"</t>
  </si>
  <si>
    <t>«1. 5E/6E, возможность тестирования сетевого кабеля сети STP/UTP 10/100/1000/VOIP
2. проверка на обрывы, короткие замыкания, обратную связь
3. Проверьте и найдите неисправные соединения.
4. измерение длины кабеля и определение свободного расстояния
5. ЖК-экран с подсветкой.
6. Рабочая температура-10-50 градусов
7. Имеются тестовые порты RJ 45/RJ 11/UNS/BNC.
8. Возможность экономии памяти
9. руководство по эксплуатации
10. С гарантией (заводская упаковка) с гарантией»</t>
  </si>
  <si>
    <t>USB-кабель 3 м</t>
  </si>
  <si>
    <t>Кабель FTP предназначен для наружных работ, 4 пары категории 5е, медь, в коробке, длина кабеля 305 метров.</t>
  </si>
  <si>
    <t>Кабель UTP для работы внутри помещений, 4 пары категории 5е. Наружный диаметр кабеля 5,1+/-0,2 мм, количество жил (проводов) 4 пары медных, диаметром 0,51 мм (250 МГц: Класс "Е), оболочка - ПВХ, на поверхности нанесена маркировка производителя и метров по переходам 1 метр, длина кабеля в 1 коробке - 305 м: Hyperline или эквивалент.</t>
  </si>
  <si>
    <t>Внешний жесткий диск, 2 ТБ, USB 3.2., 2,5 дюйма</t>
  </si>
  <si>
    <t>Картридж Canon MG2240 4 цвета - черный, красный, синий, желтый, красный, в индивидуальной упаковке</t>
  </si>
  <si>
    <t>Чип-картридж XEROX PHASER 6600 Black (REGION 3) (в индивидуальной заводской упаковке) - 8000 С.</t>
  </si>
  <si>
    <t>Чип-картридж XEROX PHASER 6600 YELLOW (REGION 3) (в индивидуальной заводской упаковке) - 6000 С.</t>
  </si>
  <si>
    <t>Термолента термофиксатора HP1200</t>
  </si>
  <si>
    <t>Тормозная колодка подачи бумаги для принтера Canon LBP 6300.</t>
  </si>
  <si>
    <t>Нижняя тормозная колодка подачи бумаги для принтера Canon LBP 6300.</t>
  </si>
  <si>
    <t>Нижний резиновый ролик подачи бумаги для принтера Xerox WC 120, код: 130N01366 (в индивидуальной заводской упаковке).</t>
  </si>
  <si>
    <t>Барабан для картриджа принтера HP 1005</t>
  </si>
  <si>
    <t>Барабан для картриджа принтера HP M102a</t>
  </si>
  <si>
    <t>Барабан картриджа для принтера Canon LBP 212 на 3-5 заправок, высокое качество, полная темнота печатного материала, гарантия 6 месяцев, индивидуальная заводская упаковка</t>
  </si>
  <si>
    <t>Картриджный барабан для картриджей принтера Canon 6300/6670/6140, рассчитан на 3-5 заправок, высокое качество, полная темнота печатного материала, гарантия 6 месяцев, индивидуальная заводская упаковка.</t>
  </si>
  <si>
    <t>Барабан для картриджа МФУ Pantum M6800</t>
  </si>
  <si>
    <t>Барабан для картриджа многофункционального устройства Lexmarkx264.364</t>
  </si>
  <si>
    <t>Барабан для картриджа принтера HP1010</t>
  </si>
  <si>
    <t>Резиновый ролик картриджа принтера Lexmark x264dn (в заводской упаковке, защитный слой)</t>
  </si>
  <si>
    <t>Количество портов 24- 10/100/1000 Гбит/с, корпус металлический, скорость выпуска 48 Гбит/с, размеры: 280 х 180 х 44 мм, Внутренний универсальный блок питания: 100~240 В, 50/60 МГц, 0,3 А, настенный монтаж, вес 1,32 кг, вход: RJ45, Cat5e, авто MDI/MDIX, гарантия 2 года, DGS-1024D или эквивалент, наработка на отказ: 401,515 часов, контроль надежности потока данных IEEE 802.3x (в заводской упаковке) с гарантией</t>
  </si>
  <si>
    <t>держатель кабеля N5, 100 в коробке</t>
  </si>
  <si>
    <t>держатель кабеля N4, 100 в коробке</t>
  </si>
  <si>
    <t>держатель кабеля N3, 100 в коробке</t>
  </si>
  <si>
    <t>անխափան սնուցման սարքի (UPS) կապարաթթվային մարտկոց 12V-9Ah, քաշը 2.5 կգ,չափսերը  65 մմ х 100 մմ х 151 մմ (գործարանային փաթեթավորմամբ)  առնվազն 1 տարի երաշխիքով</t>
  </si>
  <si>
    <t>Цена за единицу товара</t>
  </si>
  <si>
    <t>Сумма «Всего затрат
(тыс. драмов)</t>
  </si>
  <si>
    <t>техническая спецификация</t>
  </si>
  <si>
    <t>Название</t>
  </si>
  <si>
    <t>Количество</t>
  </si>
  <si>
    <t>Предмет покупки</t>
  </si>
  <si>
    <t>CPV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</si>
</sst>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11"/>
      <color theme="1"/>
      <name val="Calibri"/>
      <family val="2"/>
    </font>
    <font>
      <sz val="11"/>
      <color theme="1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8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11"/>
      <name val="GHEA Grapalat"/>
      <family val="3"/>
    </font>
    <font>
      <b/>
      <sz val="8"/>
      <name val="GHEA Grapalat"/>
      <family val="3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1"/>
    <xf numFmtId="0" fontId="11" fillId="0" borderId="1"/>
    <xf numFmtId="0" fontId="3" fillId="0" borderId="1"/>
    <xf numFmtId="0" fontId="2" fillId="0" borderId="1"/>
    <xf numFmtId="0" fontId="12" fillId="0" borderId="1"/>
    <xf numFmtId="0" fontId="2" fillId="0" borderId="1"/>
    <xf numFmtId="43" fontId="2" fillId="0" borderId="1" applyFont="0" applyFill="0" applyBorder="0" applyAlignment="0" applyProtection="0"/>
    <xf numFmtId="0" fontId="1" fillId="0" borderId="1"/>
  </cellStyleXfs>
  <cellXfs count="58">
    <xf numFmtId="0" fontId="0" fillId="0" borderId="0" xfId="0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0" fontId="5" fillId="0" borderId="1" xfId="0" applyFont="1" applyBorder="1" applyAlignment="1">
      <alignment vertical="center" wrapText="1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6" fillId="2" borderId="0" xfId="0" applyFont="1" applyFill="1"/>
    <xf numFmtId="0" fontId="0" fillId="2" borderId="0" xfId="0" applyFill="1"/>
    <xf numFmtId="0" fontId="13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2" xfId="8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left" wrapText="1"/>
    </xf>
    <xf numFmtId="0" fontId="8" fillId="0" borderId="2" xfId="8" applyFont="1" applyFill="1" applyBorder="1" applyAlignment="1">
      <alignment vertical="center" wrapText="1"/>
    </xf>
    <xf numFmtId="3" fontId="8" fillId="0" borderId="2" xfId="8" applyNumberFormat="1" applyFont="1" applyFill="1" applyBorder="1" applyAlignment="1">
      <alignment horizontal="center" vertical="center" wrapText="1"/>
    </xf>
    <xf numFmtId="164" fontId="8" fillId="0" borderId="2" xfId="8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/>
    </xf>
    <xf numFmtId="0" fontId="15" fillId="0" borderId="2" xfId="0" applyFont="1" applyFill="1" applyBorder="1"/>
    <xf numFmtId="0" fontId="16" fillId="0" borderId="2" xfId="0" applyFont="1" applyFill="1" applyBorder="1"/>
    <xf numFmtId="0" fontId="10" fillId="0" borderId="2" xfId="0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8" fillId="0" borderId="2" xfId="8" applyNumberFormat="1" applyFont="1" applyFill="1" applyBorder="1" applyAlignment="1">
      <alignment horizontal="center" vertical="center"/>
    </xf>
    <xf numFmtId="164" fontId="8" fillId="0" borderId="2" xfId="8" applyNumberFormat="1" applyFont="1" applyFill="1" applyBorder="1" applyAlignment="1">
      <alignment horizontal="center" vertical="center"/>
    </xf>
    <xf numFmtId="0" fontId="8" fillId="0" borderId="2" xfId="8" applyFont="1" applyFill="1" applyBorder="1" applyAlignment="1">
      <alignment horizontal="center" vertical="center"/>
    </xf>
  </cellXfs>
  <cellStyles count="9">
    <cellStyle name="Comma 2" xfId="7" xr:uid="{0141F421-0D3B-4061-A8BA-2B82EDEF0E05}"/>
    <cellStyle name="Normal" xfId="0" builtinId="0"/>
    <cellStyle name="Normal 2" xfId="2" xr:uid="{00000000-0005-0000-0000-000000000000}"/>
    <cellStyle name="Normal 2 2" xfId="6" xr:uid="{35592386-CA1E-4BE2-BEC6-F8FEFA156904}"/>
    <cellStyle name="Normal 2 3" xfId="5" xr:uid="{640D288C-FDFD-4DF0-A5F6-2B5EE9BF1585}"/>
    <cellStyle name="Normal 3" xfId="3" xr:uid="{00000000-0005-0000-0000-000001000000}"/>
    <cellStyle name="Normal 3 2" xfId="8" xr:uid="{2A3A6968-2CBA-4456-ADFD-EDD9A3B191EB}"/>
    <cellStyle name="Normal 4" xfId="4" xr:uid="{1731DFD0-7E05-43B6-A64F-74A11D7D5F97}"/>
    <cellStyle name="Обычный 8" xfId="1" xr:uid="{00000000-0005-0000-0000-000003000000}"/>
  </cellStyles>
  <dxfs count="0"/>
  <tableStyles count="0" defaultTableStyle="TableStyleMedium2" defaultPivotStyle="PivotStyleLight16"/>
  <colors>
    <mruColors>
      <color rgb="FFFFAFCA"/>
      <color rgb="FF802238"/>
      <color rgb="FFD5617D"/>
      <color rgb="FFA42C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9E649-B5E7-4D96-96CE-A7AE02E704E4}">
  <sheetPr codeName="Sheet2"/>
  <dimension ref="A1:R103"/>
  <sheetViews>
    <sheetView tabSelected="1" showWhiteSpace="0" topLeftCell="A95" zoomScale="80" zoomScaleNormal="80" workbookViewId="0">
      <selection activeCell="F103" sqref="F103"/>
    </sheetView>
  </sheetViews>
  <sheetFormatPr defaultColWidth="14.44140625" defaultRowHeight="15" customHeight="1" x14ac:dyDescent="0.3"/>
  <cols>
    <col min="1" max="1" width="6.6640625" customWidth="1"/>
    <col min="2" max="2" width="12.33203125" style="6" hidden="1" customWidth="1"/>
    <col min="3" max="3" width="25.109375" style="4" customWidth="1"/>
    <col min="4" max="4" width="7.5546875" style="4" hidden="1" customWidth="1"/>
    <col min="5" max="5" width="9.44140625" style="4" hidden="1" customWidth="1"/>
    <col min="6" max="6" width="40.109375" style="4" customWidth="1"/>
    <col min="7" max="7" width="9.44140625" style="8" customWidth="1"/>
    <col min="8" max="8" width="7.44140625" style="9" customWidth="1"/>
    <col min="9" max="9" width="10.33203125" style="4" customWidth="1"/>
    <col min="10" max="10" width="11.5546875" customWidth="1"/>
    <col min="11" max="12" width="9.109375" customWidth="1"/>
    <col min="13" max="13" width="15.6640625" customWidth="1"/>
    <col min="14" max="18" width="9.109375" customWidth="1"/>
  </cols>
  <sheetData>
    <row r="1" spans="1:18" ht="14.4" x14ac:dyDescent="0.3">
      <c r="B1" s="5"/>
      <c r="C1" s="1"/>
      <c r="D1" s="1"/>
      <c r="E1" s="1"/>
      <c r="F1" s="1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</row>
    <row r="2" spans="1:18" ht="31.95" customHeight="1" x14ac:dyDescent="0.3">
      <c r="A2" s="23" t="s">
        <v>0</v>
      </c>
      <c r="B2" s="24"/>
      <c r="C2" s="25"/>
      <c r="D2" s="26" t="s">
        <v>1</v>
      </c>
      <c r="E2" s="26" t="s">
        <v>2</v>
      </c>
      <c r="F2" s="12" t="s">
        <v>103</v>
      </c>
      <c r="G2" s="27" t="s">
        <v>3</v>
      </c>
      <c r="H2" s="27" t="s">
        <v>4</v>
      </c>
      <c r="I2" s="27" t="s">
        <v>5</v>
      </c>
      <c r="J2" s="2"/>
      <c r="K2" s="2"/>
      <c r="L2" s="2"/>
      <c r="M2" s="2"/>
      <c r="N2" s="2"/>
      <c r="O2" s="2"/>
      <c r="P2" s="2"/>
      <c r="Q2" s="2"/>
      <c r="R2" s="2"/>
    </row>
    <row r="3" spans="1:18" ht="60" customHeight="1" x14ac:dyDescent="0.35">
      <c r="A3" s="28" t="s">
        <v>189</v>
      </c>
      <c r="B3" s="29" t="s">
        <v>6</v>
      </c>
      <c r="C3" s="30" t="s">
        <v>7</v>
      </c>
      <c r="D3" s="13"/>
      <c r="E3" s="13"/>
      <c r="F3" s="14"/>
      <c r="G3" s="15"/>
      <c r="H3" s="16"/>
      <c r="I3" s="13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96.6" customHeight="1" x14ac:dyDescent="0.3">
      <c r="A4" s="19">
        <v>1</v>
      </c>
      <c r="B4" s="31" t="s">
        <v>246</v>
      </c>
      <c r="C4" s="19" t="s">
        <v>101</v>
      </c>
      <c r="D4" s="32" t="s">
        <v>8</v>
      </c>
      <c r="E4" s="32" t="s">
        <v>13</v>
      </c>
      <c r="F4" s="19" t="s">
        <v>158</v>
      </c>
      <c r="G4" s="21">
        <v>25000</v>
      </c>
      <c r="H4" s="21">
        <v>1</v>
      </c>
      <c r="I4" s="33">
        <f t="shared" ref="I4" si="0">G4*H4/1000</f>
        <v>25</v>
      </c>
    </row>
    <row r="5" spans="1:18" s="7" customFormat="1" ht="72" customHeight="1" x14ac:dyDescent="0.3">
      <c r="A5" s="19">
        <f>+A4+1</f>
        <v>2</v>
      </c>
      <c r="B5" s="31" t="s">
        <v>99</v>
      </c>
      <c r="C5" s="19" t="s">
        <v>100</v>
      </c>
      <c r="D5" s="32" t="s">
        <v>8</v>
      </c>
      <c r="E5" s="32" t="s">
        <v>13</v>
      </c>
      <c r="F5" s="32" t="s">
        <v>157</v>
      </c>
      <c r="G5" s="21">
        <v>15000</v>
      </c>
      <c r="H5" s="21">
        <v>1</v>
      </c>
      <c r="I5" s="33">
        <f>G5*H5/1000</f>
        <v>15</v>
      </c>
    </row>
    <row r="6" spans="1:18" s="7" customFormat="1" ht="21.6" customHeight="1" x14ac:dyDescent="0.3">
      <c r="A6" s="19">
        <f t="shared" ref="A6:A69" si="1">+A5+1</f>
        <v>3</v>
      </c>
      <c r="B6" s="31" t="s">
        <v>248</v>
      </c>
      <c r="C6" s="19" t="s">
        <v>102</v>
      </c>
      <c r="D6" s="32" t="s">
        <v>8</v>
      </c>
      <c r="E6" s="32" t="s">
        <v>13</v>
      </c>
      <c r="F6" s="32" t="s">
        <v>156</v>
      </c>
      <c r="G6" s="21">
        <v>24000</v>
      </c>
      <c r="H6" s="21">
        <v>1</v>
      </c>
      <c r="I6" s="33">
        <f t="shared" ref="I6:I29" si="2">G6*H6/1000</f>
        <v>24</v>
      </c>
    </row>
    <row r="7" spans="1:18" ht="45" customHeight="1" x14ac:dyDescent="0.3">
      <c r="A7" s="19">
        <f t="shared" si="1"/>
        <v>4</v>
      </c>
      <c r="B7" s="31" t="s">
        <v>190</v>
      </c>
      <c r="C7" s="18" t="s">
        <v>18</v>
      </c>
      <c r="D7" s="34" t="s">
        <v>8</v>
      </c>
      <c r="E7" s="32" t="s">
        <v>13</v>
      </c>
      <c r="F7" s="32" t="s">
        <v>104</v>
      </c>
      <c r="G7" s="21">
        <v>1500</v>
      </c>
      <c r="H7" s="21">
        <v>50</v>
      </c>
      <c r="I7" s="33">
        <f t="shared" si="2"/>
        <v>75</v>
      </c>
      <c r="J7" s="2"/>
      <c r="K7" s="2"/>
      <c r="L7" s="2"/>
      <c r="M7" s="2"/>
      <c r="N7" s="2"/>
      <c r="O7" s="2"/>
      <c r="P7" s="2"/>
      <c r="Q7" s="2"/>
      <c r="R7" s="2"/>
    </row>
    <row r="8" spans="1:18" ht="90.6" customHeight="1" x14ac:dyDescent="0.3">
      <c r="A8" s="19">
        <f t="shared" si="1"/>
        <v>5</v>
      </c>
      <c r="B8" s="31" t="s">
        <v>192</v>
      </c>
      <c r="C8" s="18" t="s">
        <v>19</v>
      </c>
      <c r="D8" s="34" t="s">
        <v>8</v>
      </c>
      <c r="E8" s="32" t="s">
        <v>13</v>
      </c>
      <c r="F8" s="32" t="s">
        <v>136</v>
      </c>
      <c r="G8" s="21">
        <v>1500</v>
      </c>
      <c r="H8" s="21">
        <v>20</v>
      </c>
      <c r="I8" s="33">
        <f t="shared" si="2"/>
        <v>30</v>
      </c>
      <c r="J8" s="2"/>
      <c r="K8" s="2"/>
      <c r="L8" s="2"/>
      <c r="M8" s="2"/>
      <c r="N8" s="2"/>
      <c r="O8" s="2"/>
      <c r="P8" s="2"/>
      <c r="Q8" s="2"/>
      <c r="R8" s="2"/>
    </row>
    <row r="9" spans="1:18" ht="21.6" customHeight="1" x14ac:dyDescent="0.3">
      <c r="A9" s="19">
        <f t="shared" si="1"/>
        <v>6</v>
      </c>
      <c r="B9" s="31" t="s">
        <v>263</v>
      </c>
      <c r="C9" s="18" t="s">
        <v>20</v>
      </c>
      <c r="D9" s="34" t="s">
        <v>8</v>
      </c>
      <c r="E9" s="32" t="s">
        <v>13</v>
      </c>
      <c r="F9" s="32" t="s">
        <v>105</v>
      </c>
      <c r="G9" s="21">
        <v>500</v>
      </c>
      <c r="H9" s="21">
        <v>50</v>
      </c>
      <c r="I9" s="33">
        <f t="shared" si="2"/>
        <v>25</v>
      </c>
      <c r="J9" s="2"/>
      <c r="K9" s="2"/>
      <c r="L9" s="2"/>
      <c r="M9" s="2"/>
      <c r="N9" s="2"/>
      <c r="O9" s="2"/>
      <c r="P9" s="2"/>
      <c r="Q9" s="2"/>
      <c r="R9" s="2"/>
    </row>
    <row r="10" spans="1:18" ht="32.4" customHeight="1" x14ac:dyDescent="0.3">
      <c r="A10" s="19">
        <f t="shared" si="1"/>
        <v>7</v>
      </c>
      <c r="B10" s="31" t="s">
        <v>264</v>
      </c>
      <c r="C10" s="18" t="s">
        <v>21</v>
      </c>
      <c r="D10" s="34" t="s">
        <v>8</v>
      </c>
      <c r="E10" s="32" t="s">
        <v>13</v>
      </c>
      <c r="F10" s="32" t="s">
        <v>109</v>
      </c>
      <c r="G10" s="21">
        <v>650</v>
      </c>
      <c r="H10" s="21">
        <v>50</v>
      </c>
      <c r="I10" s="33">
        <f t="shared" si="2"/>
        <v>32.5</v>
      </c>
      <c r="J10" s="2"/>
      <c r="K10" s="2"/>
      <c r="L10" s="2"/>
      <c r="M10" s="2"/>
      <c r="N10" s="2"/>
      <c r="O10" s="2"/>
      <c r="P10" s="2"/>
      <c r="Q10" s="2"/>
      <c r="R10" s="2"/>
    </row>
    <row r="11" spans="1:18" ht="32.4" customHeight="1" x14ac:dyDescent="0.3">
      <c r="A11" s="19">
        <f t="shared" si="1"/>
        <v>8</v>
      </c>
      <c r="B11" s="31" t="s">
        <v>265</v>
      </c>
      <c r="C11" s="18" t="s">
        <v>22</v>
      </c>
      <c r="D11" s="34" t="s">
        <v>8</v>
      </c>
      <c r="E11" s="32" t="s">
        <v>13</v>
      </c>
      <c r="F11" s="32" t="s">
        <v>110</v>
      </c>
      <c r="G11" s="21">
        <v>700</v>
      </c>
      <c r="H11" s="21">
        <v>50</v>
      </c>
      <c r="I11" s="33">
        <f t="shared" si="2"/>
        <v>35</v>
      </c>
      <c r="J11" s="2"/>
      <c r="K11" s="2"/>
      <c r="L11" s="2"/>
      <c r="M11" s="2"/>
      <c r="N11" s="2"/>
      <c r="O11" s="2"/>
      <c r="P11" s="2"/>
      <c r="Q11" s="2"/>
      <c r="R11" s="2"/>
    </row>
    <row r="12" spans="1:18" ht="21.6" customHeight="1" x14ac:dyDescent="0.3">
      <c r="A12" s="19">
        <f t="shared" si="1"/>
        <v>9</v>
      </c>
      <c r="B12" s="31" t="s">
        <v>266</v>
      </c>
      <c r="C12" s="18" t="s">
        <v>23</v>
      </c>
      <c r="D12" s="34" t="s">
        <v>8</v>
      </c>
      <c r="E12" s="32" t="s">
        <v>13</v>
      </c>
      <c r="F12" s="32" t="s">
        <v>106</v>
      </c>
      <c r="G12" s="21">
        <v>500</v>
      </c>
      <c r="H12" s="21">
        <v>50</v>
      </c>
      <c r="I12" s="33">
        <f t="shared" si="2"/>
        <v>25</v>
      </c>
      <c r="J12" s="2"/>
      <c r="K12" s="2"/>
      <c r="L12" s="2"/>
      <c r="M12" s="2"/>
      <c r="N12" s="2"/>
      <c r="O12" s="2"/>
      <c r="P12" s="2"/>
      <c r="Q12" s="2"/>
      <c r="R12" s="2"/>
    </row>
    <row r="13" spans="1:18" ht="21.6" customHeight="1" x14ac:dyDescent="0.3">
      <c r="A13" s="19">
        <f t="shared" si="1"/>
        <v>10</v>
      </c>
      <c r="B13" s="31" t="s">
        <v>267</v>
      </c>
      <c r="C13" s="18" t="s">
        <v>24</v>
      </c>
      <c r="D13" s="34" t="s">
        <v>8</v>
      </c>
      <c r="E13" s="32" t="s">
        <v>13</v>
      </c>
      <c r="F13" s="32" t="s">
        <v>111</v>
      </c>
      <c r="G13" s="21">
        <v>1500</v>
      </c>
      <c r="H13" s="21">
        <v>20</v>
      </c>
      <c r="I13" s="33">
        <f t="shared" si="2"/>
        <v>30</v>
      </c>
      <c r="J13" s="2"/>
      <c r="K13" s="2"/>
      <c r="L13" s="2"/>
      <c r="M13" s="2"/>
      <c r="N13" s="2"/>
      <c r="O13" s="2"/>
      <c r="P13" s="2"/>
      <c r="Q13" s="2"/>
      <c r="R13" s="2"/>
    </row>
    <row r="14" spans="1:18" ht="21.6" customHeight="1" x14ac:dyDescent="0.3">
      <c r="A14" s="19">
        <f t="shared" si="1"/>
        <v>11</v>
      </c>
      <c r="B14" s="31" t="s">
        <v>268</v>
      </c>
      <c r="C14" s="18" t="s">
        <v>25</v>
      </c>
      <c r="D14" s="34" t="s">
        <v>8</v>
      </c>
      <c r="E14" s="32" t="s">
        <v>13</v>
      </c>
      <c r="F14" s="32" t="s">
        <v>112</v>
      </c>
      <c r="G14" s="21">
        <v>700</v>
      </c>
      <c r="H14" s="21">
        <v>50</v>
      </c>
      <c r="I14" s="33">
        <f t="shared" si="2"/>
        <v>35</v>
      </c>
      <c r="J14" s="2"/>
      <c r="K14" s="2"/>
      <c r="L14" s="2"/>
      <c r="M14" s="2"/>
      <c r="N14" s="2"/>
      <c r="O14" s="2"/>
      <c r="P14" s="2"/>
      <c r="Q14" s="2"/>
      <c r="R14" s="2"/>
    </row>
    <row r="15" spans="1:18" ht="21.6" customHeight="1" x14ac:dyDescent="0.3">
      <c r="A15" s="19">
        <f t="shared" si="1"/>
        <v>12</v>
      </c>
      <c r="B15" s="31" t="s">
        <v>269</v>
      </c>
      <c r="C15" s="18" t="s">
        <v>26</v>
      </c>
      <c r="D15" s="34" t="s">
        <v>8</v>
      </c>
      <c r="E15" s="32" t="s">
        <v>13</v>
      </c>
      <c r="F15" s="32" t="s">
        <v>107</v>
      </c>
      <c r="G15" s="21">
        <v>600</v>
      </c>
      <c r="H15" s="21">
        <v>50</v>
      </c>
      <c r="I15" s="33">
        <f t="shared" si="2"/>
        <v>30</v>
      </c>
      <c r="J15" s="2"/>
      <c r="K15" s="2"/>
      <c r="L15" s="2"/>
      <c r="M15" s="2"/>
      <c r="N15" s="2"/>
      <c r="O15" s="2"/>
      <c r="P15" s="2"/>
      <c r="Q15" s="2"/>
      <c r="R15" s="2"/>
    </row>
    <row r="16" spans="1:18" ht="90.6" customHeight="1" x14ac:dyDescent="0.3">
      <c r="A16" s="19">
        <f t="shared" si="1"/>
        <v>13</v>
      </c>
      <c r="B16" s="31" t="s">
        <v>270</v>
      </c>
      <c r="C16" s="18" t="s">
        <v>27</v>
      </c>
      <c r="D16" s="34" t="s">
        <v>8</v>
      </c>
      <c r="E16" s="32" t="s">
        <v>13</v>
      </c>
      <c r="F16" s="32" t="s">
        <v>142</v>
      </c>
      <c r="G16" s="21">
        <v>750</v>
      </c>
      <c r="H16" s="21">
        <v>50</v>
      </c>
      <c r="I16" s="33">
        <f t="shared" si="2"/>
        <v>37.5</v>
      </c>
      <c r="J16" s="2"/>
      <c r="K16" s="2"/>
      <c r="L16" s="2"/>
      <c r="M16" s="2"/>
      <c r="N16" s="2"/>
      <c r="O16" s="2"/>
      <c r="P16" s="2"/>
      <c r="Q16" s="2"/>
      <c r="R16" s="2"/>
    </row>
    <row r="17" spans="1:18" ht="21.6" customHeight="1" x14ac:dyDescent="0.3">
      <c r="A17" s="19">
        <f t="shared" si="1"/>
        <v>14</v>
      </c>
      <c r="B17" s="31" t="s">
        <v>271</v>
      </c>
      <c r="C17" s="18" t="s">
        <v>11</v>
      </c>
      <c r="D17" s="34" t="s">
        <v>8</v>
      </c>
      <c r="E17" s="32" t="s">
        <v>13</v>
      </c>
      <c r="F17" s="32" t="s">
        <v>108</v>
      </c>
      <c r="G17" s="21">
        <v>600</v>
      </c>
      <c r="H17" s="21">
        <v>50</v>
      </c>
      <c r="I17" s="33">
        <f t="shared" si="2"/>
        <v>30</v>
      </c>
      <c r="J17" s="2"/>
      <c r="K17" s="2"/>
      <c r="L17" s="2"/>
      <c r="M17" s="2"/>
      <c r="N17" s="2"/>
      <c r="O17" s="2"/>
      <c r="P17" s="2"/>
      <c r="Q17" s="2"/>
      <c r="R17" s="2"/>
    </row>
    <row r="18" spans="1:18" ht="26.4" customHeight="1" x14ac:dyDescent="0.3">
      <c r="A18" s="19">
        <f t="shared" si="1"/>
        <v>15</v>
      </c>
      <c r="B18" s="31" t="s">
        <v>279</v>
      </c>
      <c r="C18" s="18" t="s">
        <v>10</v>
      </c>
      <c r="D18" s="34" t="s">
        <v>8</v>
      </c>
      <c r="E18" s="32" t="s">
        <v>13</v>
      </c>
      <c r="F18" s="32" t="s">
        <v>115</v>
      </c>
      <c r="G18" s="21">
        <v>1550</v>
      </c>
      <c r="H18" s="21">
        <v>500</v>
      </c>
      <c r="I18" s="33">
        <f t="shared" si="2"/>
        <v>775</v>
      </c>
      <c r="J18" s="2"/>
      <c r="K18" s="2"/>
      <c r="L18" s="2"/>
      <c r="M18" s="2"/>
      <c r="N18" s="2"/>
      <c r="O18" s="2"/>
      <c r="P18" s="2"/>
      <c r="Q18" s="2"/>
      <c r="R18" s="2"/>
    </row>
    <row r="19" spans="1:18" ht="21.6" customHeight="1" x14ac:dyDescent="0.3">
      <c r="A19" s="19">
        <f t="shared" si="1"/>
        <v>16</v>
      </c>
      <c r="B19" s="31" t="s">
        <v>250</v>
      </c>
      <c r="C19" s="18" t="s">
        <v>28</v>
      </c>
      <c r="D19" s="34" t="s">
        <v>8</v>
      </c>
      <c r="E19" s="32" t="s">
        <v>13</v>
      </c>
      <c r="F19" s="32" t="s">
        <v>116</v>
      </c>
      <c r="G19" s="21">
        <v>1500</v>
      </c>
      <c r="H19" s="21">
        <v>20</v>
      </c>
      <c r="I19" s="33">
        <f t="shared" si="2"/>
        <v>30</v>
      </c>
      <c r="J19" s="2"/>
      <c r="K19" s="2"/>
      <c r="L19" s="2"/>
      <c r="M19" s="2"/>
      <c r="N19" s="2"/>
      <c r="O19" s="2"/>
      <c r="P19" s="2"/>
      <c r="Q19" s="2"/>
      <c r="R19" s="2"/>
    </row>
    <row r="20" spans="1:18" ht="21.6" customHeight="1" x14ac:dyDescent="0.3">
      <c r="A20" s="19">
        <f t="shared" si="1"/>
        <v>17</v>
      </c>
      <c r="B20" s="31" t="s">
        <v>251</v>
      </c>
      <c r="C20" s="18" t="s">
        <v>29</v>
      </c>
      <c r="D20" s="34" t="s">
        <v>8</v>
      </c>
      <c r="E20" s="32" t="s">
        <v>13</v>
      </c>
      <c r="F20" s="32" t="s">
        <v>117</v>
      </c>
      <c r="G20" s="21">
        <v>1500</v>
      </c>
      <c r="H20" s="21">
        <v>50</v>
      </c>
      <c r="I20" s="33">
        <f t="shared" si="2"/>
        <v>75</v>
      </c>
      <c r="J20" s="2"/>
      <c r="K20" s="2"/>
      <c r="L20" s="2"/>
      <c r="M20" s="2"/>
      <c r="N20" s="2"/>
      <c r="O20" s="2"/>
      <c r="P20" s="2"/>
      <c r="Q20" s="2"/>
      <c r="R20" s="2"/>
    </row>
    <row r="21" spans="1:18" ht="21.6" customHeight="1" x14ac:dyDescent="0.3">
      <c r="A21" s="19">
        <f t="shared" si="1"/>
        <v>18</v>
      </c>
      <c r="B21" s="31" t="s">
        <v>252</v>
      </c>
      <c r="C21" s="18" t="s">
        <v>30</v>
      </c>
      <c r="D21" s="34" t="s">
        <v>8</v>
      </c>
      <c r="E21" s="32" t="s">
        <v>13</v>
      </c>
      <c r="F21" s="32" t="s">
        <v>113</v>
      </c>
      <c r="G21" s="21">
        <v>1200</v>
      </c>
      <c r="H21" s="21">
        <v>30</v>
      </c>
      <c r="I21" s="33">
        <f t="shared" si="2"/>
        <v>36</v>
      </c>
      <c r="J21" s="2"/>
      <c r="K21" s="2"/>
      <c r="L21" s="2"/>
      <c r="M21" s="2"/>
      <c r="N21" s="2"/>
      <c r="O21" s="2"/>
      <c r="P21" s="2"/>
      <c r="Q21" s="2"/>
      <c r="R21" s="2"/>
    </row>
    <row r="22" spans="1:18" ht="21.6" customHeight="1" x14ac:dyDescent="0.3">
      <c r="A22" s="19">
        <f t="shared" si="1"/>
        <v>19</v>
      </c>
      <c r="B22" s="31" t="s">
        <v>253</v>
      </c>
      <c r="C22" s="18" t="s">
        <v>12</v>
      </c>
      <c r="D22" s="34" t="s">
        <v>8</v>
      </c>
      <c r="E22" s="32" t="s">
        <v>13</v>
      </c>
      <c r="F22" s="32" t="s">
        <v>114</v>
      </c>
      <c r="G22" s="21">
        <v>1300</v>
      </c>
      <c r="H22" s="21">
        <v>50</v>
      </c>
      <c r="I22" s="33">
        <f t="shared" si="2"/>
        <v>65</v>
      </c>
      <c r="J22" s="2"/>
      <c r="K22" s="2"/>
      <c r="L22" s="2"/>
      <c r="M22" s="2"/>
      <c r="N22" s="2"/>
      <c r="O22" s="2"/>
      <c r="P22" s="2"/>
      <c r="Q22" s="2"/>
      <c r="R22" s="2"/>
    </row>
    <row r="23" spans="1:18" ht="21.6" customHeight="1" x14ac:dyDescent="0.3">
      <c r="A23" s="19">
        <f t="shared" si="1"/>
        <v>20</v>
      </c>
      <c r="B23" s="31" t="s">
        <v>254</v>
      </c>
      <c r="C23" s="18" t="s">
        <v>31</v>
      </c>
      <c r="D23" s="34" t="s">
        <v>8</v>
      </c>
      <c r="E23" s="32" t="s">
        <v>13</v>
      </c>
      <c r="F23" s="32" t="s">
        <v>118</v>
      </c>
      <c r="G23" s="21">
        <v>1500</v>
      </c>
      <c r="H23" s="21">
        <v>50</v>
      </c>
      <c r="I23" s="33">
        <f t="shared" si="2"/>
        <v>75</v>
      </c>
      <c r="J23" s="2"/>
      <c r="K23" s="2"/>
      <c r="L23" s="2"/>
      <c r="M23" s="2"/>
      <c r="N23" s="2"/>
      <c r="O23" s="2"/>
      <c r="P23" s="2"/>
      <c r="Q23" s="2"/>
      <c r="R23" s="2"/>
    </row>
    <row r="24" spans="1:18" ht="21.6" customHeight="1" x14ac:dyDescent="0.3">
      <c r="A24" s="19">
        <f t="shared" si="1"/>
        <v>21</v>
      </c>
      <c r="B24" s="31" t="s">
        <v>255</v>
      </c>
      <c r="C24" s="18" t="s">
        <v>32</v>
      </c>
      <c r="D24" s="34" t="s">
        <v>8</v>
      </c>
      <c r="E24" s="32" t="s">
        <v>13</v>
      </c>
      <c r="F24" s="32" t="s">
        <v>119</v>
      </c>
      <c r="G24" s="21">
        <v>1500</v>
      </c>
      <c r="H24" s="21">
        <v>50</v>
      </c>
      <c r="I24" s="33">
        <f t="shared" si="2"/>
        <v>75</v>
      </c>
      <c r="J24" s="2"/>
      <c r="K24" s="2"/>
      <c r="L24" s="2"/>
      <c r="M24" s="2"/>
      <c r="N24" s="2"/>
      <c r="O24" s="2"/>
      <c r="P24" s="2"/>
      <c r="Q24" s="2"/>
      <c r="R24" s="2"/>
    </row>
    <row r="25" spans="1:18" ht="89.4" customHeight="1" x14ac:dyDescent="0.3">
      <c r="A25" s="19">
        <f t="shared" si="1"/>
        <v>22</v>
      </c>
      <c r="B25" s="31" t="s">
        <v>256</v>
      </c>
      <c r="C25" s="18" t="s">
        <v>33</v>
      </c>
      <c r="D25" s="34" t="s">
        <v>8</v>
      </c>
      <c r="E25" s="32" t="s">
        <v>13</v>
      </c>
      <c r="F25" s="32" t="s">
        <v>140</v>
      </c>
      <c r="G25" s="21">
        <v>2500</v>
      </c>
      <c r="H25" s="21">
        <v>30</v>
      </c>
      <c r="I25" s="33">
        <f t="shared" si="2"/>
        <v>75</v>
      </c>
      <c r="J25" s="2"/>
      <c r="K25" s="2"/>
      <c r="L25" s="2"/>
      <c r="M25" s="2"/>
      <c r="N25" s="2"/>
      <c r="O25" s="2"/>
      <c r="P25" s="2"/>
      <c r="Q25" s="2"/>
      <c r="R25" s="2"/>
    </row>
    <row r="26" spans="1:18" ht="21.6" customHeight="1" x14ac:dyDescent="0.3">
      <c r="A26" s="19">
        <f t="shared" si="1"/>
        <v>23</v>
      </c>
      <c r="B26" s="31" t="s">
        <v>249</v>
      </c>
      <c r="C26" s="18" t="s">
        <v>34</v>
      </c>
      <c r="D26" s="34" t="s">
        <v>8</v>
      </c>
      <c r="E26" s="32" t="s">
        <v>13</v>
      </c>
      <c r="F26" s="32" t="s">
        <v>120</v>
      </c>
      <c r="G26" s="21">
        <v>700</v>
      </c>
      <c r="H26" s="21">
        <v>50</v>
      </c>
      <c r="I26" s="33">
        <f t="shared" si="2"/>
        <v>35</v>
      </c>
      <c r="J26" s="2"/>
      <c r="K26" s="2"/>
      <c r="L26" s="2"/>
      <c r="M26" s="2"/>
      <c r="N26" s="2"/>
      <c r="O26" s="2"/>
      <c r="P26" s="2"/>
      <c r="Q26" s="2"/>
      <c r="R26" s="2"/>
    </row>
    <row r="27" spans="1:18" ht="21.6" customHeight="1" x14ac:dyDescent="0.3">
      <c r="A27" s="19">
        <f t="shared" si="1"/>
        <v>24</v>
      </c>
      <c r="B27" s="31" t="s">
        <v>257</v>
      </c>
      <c r="C27" s="18" t="s">
        <v>35</v>
      </c>
      <c r="D27" s="34" t="s">
        <v>8</v>
      </c>
      <c r="E27" s="32" t="s">
        <v>13</v>
      </c>
      <c r="F27" s="32" t="s">
        <v>121</v>
      </c>
      <c r="G27" s="21">
        <v>700</v>
      </c>
      <c r="H27" s="21">
        <v>50</v>
      </c>
      <c r="I27" s="33">
        <f t="shared" si="2"/>
        <v>35</v>
      </c>
      <c r="J27" s="2"/>
      <c r="K27" s="2"/>
      <c r="L27" s="2"/>
      <c r="M27" s="2"/>
      <c r="N27" s="2"/>
      <c r="O27" s="2"/>
      <c r="P27" s="2"/>
      <c r="Q27" s="2"/>
      <c r="R27" s="2"/>
    </row>
    <row r="28" spans="1:18" ht="68.400000000000006" customHeight="1" x14ac:dyDescent="0.3">
      <c r="A28" s="19">
        <f t="shared" si="1"/>
        <v>25</v>
      </c>
      <c r="B28" s="31" t="s">
        <v>258</v>
      </c>
      <c r="C28" s="18" t="s">
        <v>36</v>
      </c>
      <c r="D28" s="34" t="s">
        <v>8</v>
      </c>
      <c r="E28" s="32" t="s">
        <v>13</v>
      </c>
      <c r="F28" s="32" t="s">
        <v>141</v>
      </c>
      <c r="G28" s="21">
        <v>850</v>
      </c>
      <c r="H28" s="21">
        <v>100</v>
      </c>
      <c r="I28" s="33">
        <f t="shared" si="2"/>
        <v>85</v>
      </c>
      <c r="J28" s="2"/>
      <c r="K28" s="2"/>
      <c r="L28" s="2"/>
      <c r="M28" s="2"/>
      <c r="N28" s="2"/>
      <c r="O28" s="2"/>
      <c r="P28" s="2"/>
      <c r="Q28" s="2"/>
      <c r="R28" s="2"/>
    </row>
    <row r="29" spans="1:18" ht="172.8" customHeight="1" x14ac:dyDescent="0.3">
      <c r="A29" s="19">
        <f t="shared" si="1"/>
        <v>26</v>
      </c>
      <c r="B29" s="31" t="s">
        <v>238</v>
      </c>
      <c r="C29" s="18" t="s">
        <v>180</v>
      </c>
      <c r="D29" s="34" t="s">
        <v>8</v>
      </c>
      <c r="E29" s="32" t="s">
        <v>14</v>
      </c>
      <c r="F29" s="35" t="s">
        <v>184</v>
      </c>
      <c r="G29" s="21">
        <v>6800</v>
      </c>
      <c r="H29" s="21">
        <v>30</v>
      </c>
      <c r="I29" s="33">
        <f t="shared" si="2"/>
        <v>204</v>
      </c>
      <c r="J29" s="2"/>
      <c r="K29" s="2"/>
      <c r="L29" s="2"/>
      <c r="M29" s="2"/>
      <c r="N29" s="2"/>
      <c r="O29" s="2"/>
      <c r="P29" s="2"/>
      <c r="Q29" s="2"/>
      <c r="R29" s="2"/>
    </row>
    <row r="30" spans="1:18" ht="95.4" customHeight="1" x14ac:dyDescent="0.3">
      <c r="A30" s="19">
        <f t="shared" si="1"/>
        <v>27</v>
      </c>
      <c r="B30" s="31" t="s">
        <v>239</v>
      </c>
      <c r="C30" s="18" t="s">
        <v>37</v>
      </c>
      <c r="D30" s="34" t="s">
        <v>8</v>
      </c>
      <c r="E30" s="32" t="s">
        <v>14</v>
      </c>
      <c r="F30" s="36" t="s">
        <v>183</v>
      </c>
      <c r="G30" s="21">
        <v>6700</v>
      </c>
      <c r="H30" s="21">
        <v>400</v>
      </c>
      <c r="I30" s="33">
        <f>G30*H30/1000</f>
        <v>2680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42.19999999999999" customHeight="1" x14ac:dyDescent="0.3">
      <c r="A31" s="19">
        <f t="shared" si="1"/>
        <v>28</v>
      </c>
      <c r="B31" s="31" t="s">
        <v>240</v>
      </c>
      <c r="C31" s="18" t="s">
        <v>181</v>
      </c>
      <c r="D31" s="34" t="s">
        <v>8</v>
      </c>
      <c r="E31" s="32" t="s">
        <v>14</v>
      </c>
      <c r="F31" s="32" t="s">
        <v>185</v>
      </c>
      <c r="G31" s="21">
        <v>9000</v>
      </c>
      <c r="H31" s="21">
        <v>50</v>
      </c>
      <c r="I31" s="33">
        <f t="shared" ref="I31:I94" si="3">G31*H31/1000</f>
        <v>450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46.8" customHeight="1" x14ac:dyDescent="0.3">
      <c r="A32" s="19">
        <f t="shared" si="1"/>
        <v>29</v>
      </c>
      <c r="B32" s="31" t="s">
        <v>241</v>
      </c>
      <c r="C32" s="18" t="s">
        <v>182</v>
      </c>
      <c r="D32" s="34" t="s">
        <v>8</v>
      </c>
      <c r="E32" s="32" t="s">
        <v>14</v>
      </c>
      <c r="F32" s="32" t="s">
        <v>187</v>
      </c>
      <c r="G32" s="21">
        <v>7000</v>
      </c>
      <c r="H32" s="21">
        <v>50</v>
      </c>
      <c r="I32" s="33">
        <f t="shared" si="3"/>
        <v>350</v>
      </c>
      <c r="J32" s="2"/>
      <c r="K32" s="2"/>
      <c r="L32" s="2"/>
      <c r="M32" s="2"/>
      <c r="N32" s="2"/>
      <c r="O32" s="2"/>
      <c r="P32" s="2"/>
      <c r="Q32" s="2"/>
      <c r="R32" s="2"/>
    </row>
    <row r="33" spans="1:18" ht="31.8" customHeight="1" x14ac:dyDescent="0.3">
      <c r="A33" s="19">
        <f t="shared" si="1"/>
        <v>30</v>
      </c>
      <c r="B33" s="31" t="s">
        <v>193</v>
      </c>
      <c r="C33" s="18" t="s">
        <v>38</v>
      </c>
      <c r="D33" s="34" t="s">
        <v>8</v>
      </c>
      <c r="E33" s="32" t="s">
        <v>13</v>
      </c>
      <c r="F33" s="32" t="s">
        <v>122</v>
      </c>
      <c r="G33" s="21">
        <v>400</v>
      </c>
      <c r="H33" s="21">
        <v>7000</v>
      </c>
      <c r="I33" s="33">
        <f t="shared" si="3"/>
        <v>2800</v>
      </c>
      <c r="J33" s="2"/>
      <c r="K33" s="2"/>
      <c r="L33" s="2"/>
      <c r="M33" s="2"/>
      <c r="N33" s="2"/>
      <c r="O33" s="2"/>
      <c r="P33" s="2"/>
      <c r="Q33" s="2"/>
      <c r="R33" s="2"/>
    </row>
    <row r="34" spans="1:18" ht="21.6" customHeight="1" x14ac:dyDescent="0.3">
      <c r="A34" s="19">
        <f t="shared" si="1"/>
        <v>31</v>
      </c>
      <c r="B34" s="31" t="s">
        <v>194</v>
      </c>
      <c r="C34" s="18" t="s">
        <v>39</v>
      </c>
      <c r="D34" s="34" t="s">
        <v>8</v>
      </c>
      <c r="E34" s="32" t="s">
        <v>13</v>
      </c>
      <c r="F34" s="32" t="s">
        <v>123</v>
      </c>
      <c r="G34" s="21">
        <v>7000</v>
      </c>
      <c r="H34" s="21">
        <v>80</v>
      </c>
      <c r="I34" s="33">
        <f t="shared" si="3"/>
        <v>560</v>
      </c>
      <c r="J34" s="2"/>
      <c r="K34" s="2"/>
      <c r="L34" s="2"/>
      <c r="M34" s="2"/>
      <c r="N34" s="2"/>
      <c r="O34" s="2"/>
      <c r="P34" s="2"/>
      <c r="Q34" s="2"/>
      <c r="R34" s="2"/>
    </row>
    <row r="35" spans="1:18" ht="40.200000000000003" customHeight="1" x14ac:dyDescent="0.3">
      <c r="A35" s="19">
        <f t="shared" si="1"/>
        <v>32</v>
      </c>
      <c r="B35" s="31" t="s">
        <v>195</v>
      </c>
      <c r="C35" s="18" t="s">
        <v>40</v>
      </c>
      <c r="D35" s="34" t="s">
        <v>8</v>
      </c>
      <c r="E35" s="32" t="s">
        <v>13</v>
      </c>
      <c r="F35" s="32" t="s">
        <v>124</v>
      </c>
      <c r="G35" s="21">
        <v>6000</v>
      </c>
      <c r="H35" s="21">
        <v>20</v>
      </c>
      <c r="I35" s="33">
        <f t="shared" si="3"/>
        <v>120</v>
      </c>
      <c r="J35" s="2"/>
      <c r="K35" s="2"/>
      <c r="L35" s="2"/>
      <c r="M35" s="2"/>
      <c r="N35" s="2"/>
      <c r="O35" s="2"/>
      <c r="P35" s="2"/>
      <c r="Q35" s="2"/>
      <c r="R35" s="2"/>
    </row>
    <row r="36" spans="1:18" ht="46.8" customHeight="1" x14ac:dyDescent="0.3">
      <c r="A36" s="19">
        <f t="shared" si="1"/>
        <v>33</v>
      </c>
      <c r="B36" s="31" t="s">
        <v>196</v>
      </c>
      <c r="C36" s="18" t="s">
        <v>41</v>
      </c>
      <c r="D36" s="34" t="s">
        <v>8</v>
      </c>
      <c r="E36" s="32" t="s">
        <v>13</v>
      </c>
      <c r="F36" s="32" t="s">
        <v>125</v>
      </c>
      <c r="G36" s="21">
        <v>8000</v>
      </c>
      <c r="H36" s="21">
        <v>20</v>
      </c>
      <c r="I36" s="33">
        <f t="shared" si="3"/>
        <v>160</v>
      </c>
      <c r="J36" s="2"/>
      <c r="K36" s="2"/>
      <c r="L36" s="2"/>
      <c r="M36" s="2"/>
      <c r="N36" s="2"/>
      <c r="O36" s="2"/>
      <c r="P36" s="2"/>
      <c r="Q36" s="2"/>
      <c r="R36" s="2"/>
    </row>
    <row r="37" spans="1:18" ht="50.4" customHeight="1" x14ac:dyDescent="0.3">
      <c r="A37" s="19">
        <f t="shared" si="1"/>
        <v>34</v>
      </c>
      <c r="B37" s="31" t="s">
        <v>197</v>
      </c>
      <c r="C37" s="18" t="s">
        <v>42</v>
      </c>
      <c r="D37" s="34" t="s">
        <v>8</v>
      </c>
      <c r="E37" s="32" t="s">
        <v>13</v>
      </c>
      <c r="F37" s="32" t="s">
        <v>126</v>
      </c>
      <c r="G37" s="21">
        <v>8000</v>
      </c>
      <c r="H37" s="21">
        <v>20</v>
      </c>
      <c r="I37" s="33">
        <f t="shared" si="3"/>
        <v>160</v>
      </c>
      <c r="J37" s="2"/>
      <c r="K37" s="2"/>
      <c r="L37" s="2"/>
      <c r="M37" s="2"/>
      <c r="N37" s="2"/>
      <c r="O37" s="2"/>
      <c r="P37" s="2"/>
      <c r="Q37" s="2"/>
      <c r="R37" s="2"/>
    </row>
    <row r="38" spans="1:18" ht="21.6" customHeight="1" x14ac:dyDescent="0.3">
      <c r="A38" s="19">
        <f t="shared" si="1"/>
        <v>35</v>
      </c>
      <c r="B38" s="31" t="s">
        <v>198</v>
      </c>
      <c r="C38" s="18" t="s">
        <v>43</v>
      </c>
      <c r="D38" s="34" t="s">
        <v>8</v>
      </c>
      <c r="E38" s="32" t="s">
        <v>13</v>
      </c>
      <c r="F38" s="32" t="s">
        <v>127</v>
      </c>
      <c r="G38" s="21">
        <v>2000</v>
      </c>
      <c r="H38" s="21">
        <v>50</v>
      </c>
      <c r="I38" s="33">
        <f t="shared" si="3"/>
        <v>100</v>
      </c>
      <c r="J38" s="2"/>
      <c r="K38" s="2"/>
      <c r="L38" s="2"/>
      <c r="M38" s="2"/>
      <c r="N38" s="2"/>
      <c r="O38" s="2"/>
      <c r="P38" s="2"/>
      <c r="Q38" s="2"/>
      <c r="R38" s="2"/>
    </row>
    <row r="39" spans="1:18" ht="21.6" customHeight="1" x14ac:dyDescent="0.3">
      <c r="A39" s="19">
        <f t="shared" si="1"/>
        <v>36</v>
      </c>
      <c r="B39" s="31" t="s">
        <v>199</v>
      </c>
      <c r="C39" s="18" t="s">
        <v>44</v>
      </c>
      <c r="D39" s="34" t="s">
        <v>8</v>
      </c>
      <c r="E39" s="32" t="s">
        <v>13</v>
      </c>
      <c r="F39" s="32" t="s">
        <v>128</v>
      </c>
      <c r="G39" s="21">
        <v>1000</v>
      </c>
      <c r="H39" s="21">
        <v>30</v>
      </c>
      <c r="I39" s="33">
        <f t="shared" si="3"/>
        <v>30</v>
      </c>
      <c r="J39" s="2"/>
      <c r="K39" s="2"/>
      <c r="L39" s="2"/>
      <c r="M39" s="2"/>
      <c r="N39" s="2"/>
      <c r="O39" s="2"/>
      <c r="P39" s="2"/>
      <c r="Q39" s="2"/>
      <c r="R39" s="2"/>
    </row>
    <row r="40" spans="1:18" ht="21.6" customHeight="1" x14ac:dyDescent="0.3">
      <c r="A40" s="19">
        <f t="shared" si="1"/>
        <v>37</v>
      </c>
      <c r="B40" s="31" t="s">
        <v>191</v>
      </c>
      <c r="C40" s="18" t="s">
        <v>45</v>
      </c>
      <c r="D40" s="34" t="s">
        <v>8</v>
      </c>
      <c r="E40" s="32" t="s">
        <v>13</v>
      </c>
      <c r="F40" s="32" t="s">
        <v>129</v>
      </c>
      <c r="G40" s="21">
        <v>4000</v>
      </c>
      <c r="H40" s="21">
        <v>100</v>
      </c>
      <c r="I40" s="33">
        <f t="shared" si="3"/>
        <v>400</v>
      </c>
      <c r="J40" s="2"/>
      <c r="K40" s="2"/>
      <c r="L40" s="2"/>
      <c r="M40" s="2"/>
      <c r="N40" s="2"/>
      <c r="O40" s="2"/>
      <c r="P40" s="2"/>
      <c r="Q40" s="2"/>
      <c r="R40" s="2"/>
    </row>
    <row r="41" spans="1:18" ht="21.6" customHeight="1" x14ac:dyDescent="0.3">
      <c r="A41" s="19">
        <f t="shared" si="1"/>
        <v>38</v>
      </c>
      <c r="B41" s="31" t="s">
        <v>200</v>
      </c>
      <c r="C41" s="18" t="s">
        <v>46</v>
      </c>
      <c r="D41" s="34" t="s">
        <v>8</v>
      </c>
      <c r="E41" s="32" t="s">
        <v>13</v>
      </c>
      <c r="F41" s="32" t="s">
        <v>130</v>
      </c>
      <c r="G41" s="21">
        <v>2800</v>
      </c>
      <c r="H41" s="21">
        <v>50</v>
      </c>
      <c r="I41" s="33">
        <f t="shared" si="3"/>
        <v>140</v>
      </c>
      <c r="J41" s="2"/>
      <c r="K41" s="2"/>
      <c r="L41" s="2"/>
      <c r="M41" s="2"/>
      <c r="N41" s="2"/>
      <c r="O41" s="2"/>
      <c r="P41" s="2"/>
      <c r="Q41" s="2"/>
      <c r="R41" s="2"/>
    </row>
    <row r="42" spans="1:18" ht="21.6" customHeight="1" x14ac:dyDescent="0.3">
      <c r="A42" s="19">
        <f t="shared" si="1"/>
        <v>39</v>
      </c>
      <c r="B42" s="31" t="s">
        <v>201</v>
      </c>
      <c r="C42" s="18" t="s">
        <v>47</v>
      </c>
      <c r="D42" s="34" t="s">
        <v>8</v>
      </c>
      <c r="E42" s="32" t="s">
        <v>13</v>
      </c>
      <c r="F42" s="32" t="s">
        <v>131</v>
      </c>
      <c r="G42" s="21">
        <v>1000</v>
      </c>
      <c r="H42" s="21">
        <v>30</v>
      </c>
      <c r="I42" s="33">
        <f t="shared" si="3"/>
        <v>30</v>
      </c>
      <c r="J42" s="2"/>
      <c r="K42" s="2"/>
      <c r="L42" s="2"/>
      <c r="M42" s="2"/>
      <c r="N42" s="2"/>
      <c r="O42" s="2"/>
      <c r="P42" s="2"/>
      <c r="Q42" s="2"/>
      <c r="R42" s="2"/>
    </row>
    <row r="43" spans="1:18" ht="63" customHeight="1" x14ac:dyDescent="0.3">
      <c r="A43" s="19">
        <f t="shared" si="1"/>
        <v>40</v>
      </c>
      <c r="B43" s="31" t="s">
        <v>96</v>
      </c>
      <c r="C43" s="18" t="s">
        <v>48</v>
      </c>
      <c r="D43" s="34" t="s">
        <v>8</v>
      </c>
      <c r="E43" s="32" t="s">
        <v>13</v>
      </c>
      <c r="F43" s="19" t="s">
        <v>452</v>
      </c>
      <c r="G43" s="21">
        <v>14000</v>
      </c>
      <c r="H43" s="21">
        <v>100</v>
      </c>
      <c r="I43" s="33">
        <f t="shared" si="3"/>
        <v>1400</v>
      </c>
      <c r="J43" s="2"/>
      <c r="K43" s="2"/>
      <c r="L43" s="2"/>
      <c r="M43" s="2"/>
      <c r="N43" s="2"/>
      <c r="O43" s="2"/>
      <c r="P43" s="2"/>
      <c r="Q43" s="2"/>
      <c r="R43" s="2"/>
    </row>
    <row r="44" spans="1:18" ht="21.6" customHeight="1" x14ac:dyDescent="0.3">
      <c r="A44" s="19">
        <f t="shared" si="1"/>
        <v>41</v>
      </c>
      <c r="B44" s="31" t="s">
        <v>96</v>
      </c>
      <c r="C44" s="18" t="s">
        <v>49</v>
      </c>
      <c r="D44" s="34" t="s">
        <v>8</v>
      </c>
      <c r="E44" s="32" t="s">
        <v>13</v>
      </c>
      <c r="F44" s="32" t="s">
        <v>132</v>
      </c>
      <c r="G44" s="21">
        <v>250</v>
      </c>
      <c r="H44" s="21">
        <v>100</v>
      </c>
      <c r="I44" s="33">
        <f t="shared" si="3"/>
        <v>25</v>
      </c>
      <c r="J44" s="2"/>
      <c r="K44" s="2"/>
      <c r="L44" s="2"/>
      <c r="M44" s="2"/>
      <c r="N44" s="2"/>
      <c r="O44" s="2"/>
      <c r="P44" s="2"/>
      <c r="Q44" s="2"/>
      <c r="R44" s="2"/>
    </row>
    <row r="45" spans="1:18" ht="76.2" customHeight="1" x14ac:dyDescent="0.3">
      <c r="A45" s="19">
        <f t="shared" si="1"/>
        <v>42</v>
      </c>
      <c r="B45" s="31" t="s">
        <v>202</v>
      </c>
      <c r="C45" s="18" t="s">
        <v>50</v>
      </c>
      <c r="D45" s="34" t="s">
        <v>8</v>
      </c>
      <c r="E45" s="32" t="s">
        <v>13</v>
      </c>
      <c r="F45" s="32" t="s">
        <v>137</v>
      </c>
      <c r="G45" s="21">
        <v>3000</v>
      </c>
      <c r="H45" s="21">
        <v>50</v>
      </c>
      <c r="I45" s="33">
        <f t="shared" si="3"/>
        <v>150</v>
      </c>
      <c r="J45" s="2"/>
      <c r="K45" s="2"/>
      <c r="L45" s="2"/>
      <c r="M45" s="2"/>
      <c r="N45" s="2"/>
      <c r="O45" s="2"/>
      <c r="P45" s="2"/>
      <c r="Q45" s="2"/>
      <c r="R45" s="2"/>
    </row>
    <row r="46" spans="1:18" ht="21.6" customHeight="1" x14ac:dyDescent="0.3">
      <c r="A46" s="19">
        <f t="shared" si="1"/>
        <v>43</v>
      </c>
      <c r="B46" s="31" t="s">
        <v>203</v>
      </c>
      <c r="C46" s="18" t="s">
        <v>51</v>
      </c>
      <c r="D46" s="34" t="s">
        <v>8</v>
      </c>
      <c r="E46" s="32" t="s">
        <v>13</v>
      </c>
      <c r="F46" s="32" t="s">
        <v>133</v>
      </c>
      <c r="G46" s="21">
        <v>2000</v>
      </c>
      <c r="H46" s="21">
        <v>50</v>
      </c>
      <c r="I46" s="33">
        <f t="shared" si="3"/>
        <v>100</v>
      </c>
      <c r="J46" s="2"/>
      <c r="K46" s="2"/>
      <c r="L46" s="2"/>
      <c r="M46" s="2"/>
      <c r="N46" s="2"/>
      <c r="O46" s="2"/>
      <c r="P46" s="2"/>
      <c r="Q46" s="2"/>
      <c r="R46" s="2"/>
    </row>
    <row r="47" spans="1:18" ht="21.6" customHeight="1" x14ac:dyDescent="0.3">
      <c r="A47" s="19">
        <f t="shared" si="1"/>
        <v>44</v>
      </c>
      <c r="B47" s="31" t="s">
        <v>276</v>
      </c>
      <c r="C47" s="18" t="s">
        <v>9</v>
      </c>
      <c r="D47" s="34" t="s">
        <v>8</v>
      </c>
      <c r="E47" s="32" t="s">
        <v>13</v>
      </c>
      <c r="F47" s="32" t="s">
        <v>135</v>
      </c>
      <c r="G47" s="21">
        <v>13000</v>
      </c>
      <c r="H47" s="21">
        <v>2</v>
      </c>
      <c r="I47" s="33">
        <f t="shared" si="3"/>
        <v>26</v>
      </c>
      <c r="J47" s="2"/>
      <c r="K47" s="2"/>
      <c r="L47" s="2"/>
      <c r="M47" s="2"/>
      <c r="N47" s="2"/>
      <c r="O47" s="2"/>
      <c r="P47" s="2"/>
      <c r="Q47" s="2"/>
      <c r="R47" s="2"/>
    </row>
    <row r="48" spans="1:18" ht="21.6" customHeight="1" x14ac:dyDescent="0.3">
      <c r="A48" s="19">
        <f t="shared" si="1"/>
        <v>45</v>
      </c>
      <c r="B48" s="31" t="s">
        <v>277</v>
      </c>
      <c r="C48" s="18" t="s">
        <v>52</v>
      </c>
      <c r="D48" s="34" t="s">
        <v>8</v>
      </c>
      <c r="E48" s="32" t="s">
        <v>13</v>
      </c>
      <c r="F48" s="32" t="s">
        <v>134</v>
      </c>
      <c r="G48" s="21">
        <v>12000</v>
      </c>
      <c r="H48" s="21">
        <v>2</v>
      </c>
      <c r="I48" s="33">
        <f t="shared" si="3"/>
        <v>24</v>
      </c>
      <c r="J48" s="2"/>
      <c r="K48" s="2"/>
      <c r="L48" s="2"/>
      <c r="M48" s="2"/>
      <c r="N48" s="2"/>
      <c r="O48" s="2"/>
      <c r="P48" s="2"/>
      <c r="Q48" s="2"/>
      <c r="R48" s="2"/>
    </row>
    <row r="49" spans="1:18" ht="76.2" customHeight="1" x14ac:dyDescent="0.3">
      <c r="A49" s="19">
        <f t="shared" si="1"/>
        <v>46</v>
      </c>
      <c r="B49" s="31" t="s">
        <v>244</v>
      </c>
      <c r="C49" s="18" t="s">
        <v>53</v>
      </c>
      <c r="D49" s="34" t="s">
        <v>8</v>
      </c>
      <c r="E49" s="32" t="s">
        <v>13</v>
      </c>
      <c r="F49" s="17" t="s">
        <v>146</v>
      </c>
      <c r="G49" s="21">
        <v>9500</v>
      </c>
      <c r="H49" s="21">
        <v>5</v>
      </c>
      <c r="I49" s="33">
        <f t="shared" si="3"/>
        <v>47.5</v>
      </c>
      <c r="J49" s="2"/>
      <c r="K49" s="2"/>
      <c r="L49" s="2"/>
      <c r="M49" s="2"/>
      <c r="N49" s="2"/>
      <c r="O49" s="2"/>
      <c r="P49" s="2"/>
      <c r="Q49" s="2"/>
      <c r="R49" s="2"/>
    </row>
    <row r="50" spans="1:18" ht="381" customHeight="1" x14ac:dyDescent="0.3">
      <c r="A50" s="19">
        <f t="shared" si="1"/>
        <v>47</v>
      </c>
      <c r="B50" s="31" t="s">
        <v>245</v>
      </c>
      <c r="C50" s="18" t="s">
        <v>54</v>
      </c>
      <c r="D50" s="34" t="s">
        <v>8</v>
      </c>
      <c r="E50" s="32" t="s">
        <v>13</v>
      </c>
      <c r="F50" s="17" t="s">
        <v>147</v>
      </c>
      <c r="G50" s="21">
        <v>45000</v>
      </c>
      <c r="H50" s="21">
        <v>4</v>
      </c>
      <c r="I50" s="33">
        <f t="shared" si="3"/>
        <v>180</v>
      </c>
      <c r="J50" s="2"/>
      <c r="K50" s="2"/>
      <c r="L50" s="2"/>
      <c r="M50" s="2"/>
      <c r="N50" s="2"/>
      <c r="O50" s="2"/>
      <c r="P50" s="2"/>
      <c r="Q50" s="2"/>
      <c r="R50" s="2"/>
    </row>
    <row r="51" spans="1:18" ht="33.6" customHeight="1" x14ac:dyDescent="0.3">
      <c r="A51" s="19">
        <f t="shared" si="1"/>
        <v>48</v>
      </c>
      <c r="B51" s="31" t="s">
        <v>97</v>
      </c>
      <c r="C51" s="18" t="s">
        <v>55</v>
      </c>
      <c r="D51" s="34" t="s">
        <v>8</v>
      </c>
      <c r="E51" s="32" t="s">
        <v>13</v>
      </c>
      <c r="F51" s="17" t="s">
        <v>148</v>
      </c>
      <c r="G51" s="21">
        <v>150</v>
      </c>
      <c r="H51" s="21">
        <v>2000</v>
      </c>
      <c r="I51" s="33">
        <f t="shared" si="3"/>
        <v>300</v>
      </c>
      <c r="J51" s="2"/>
      <c r="K51" s="2"/>
      <c r="L51" s="2"/>
      <c r="M51" s="2"/>
      <c r="N51" s="2"/>
      <c r="O51" s="2"/>
      <c r="P51" s="2"/>
      <c r="Q51" s="2"/>
      <c r="R51" s="2"/>
    </row>
    <row r="52" spans="1:18" ht="21.6" customHeight="1" x14ac:dyDescent="0.3">
      <c r="A52" s="19">
        <f t="shared" si="1"/>
        <v>49</v>
      </c>
      <c r="B52" s="31" t="s">
        <v>15</v>
      </c>
      <c r="C52" s="18" t="s">
        <v>56</v>
      </c>
      <c r="D52" s="34" t="s">
        <v>8</v>
      </c>
      <c r="E52" s="32" t="s">
        <v>13</v>
      </c>
      <c r="F52" s="32" t="s">
        <v>149</v>
      </c>
      <c r="G52" s="21">
        <v>4500</v>
      </c>
      <c r="H52" s="21">
        <v>3</v>
      </c>
      <c r="I52" s="33">
        <f t="shared" si="3"/>
        <v>13.5</v>
      </c>
      <c r="J52" s="2"/>
      <c r="K52" s="2"/>
      <c r="L52" s="2"/>
      <c r="M52" s="2"/>
      <c r="N52" s="2"/>
      <c r="O52" s="2"/>
      <c r="P52" s="2"/>
      <c r="Q52" s="2"/>
      <c r="R52" s="2"/>
    </row>
    <row r="53" spans="1:18" ht="21.6" customHeight="1" x14ac:dyDescent="0.3">
      <c r="A53" s="19">
        <f t="shared" si="1"/>
        <v>50</v>
      </c>
      <c r="B53" s="31" t="s">
        <v>15</v>
      </c>
      <c r="C53" s="18" t="s">
        <v>57</v>
      </c>
      <c r="D53" s="34" t="s">
        <v>8</v>
      </c>
      <c r="E53" s="32" t="s">
        <v>13</v>
      </c>
      <c r="F53" s="18" t="s">
        <v>57</v>
      </c>
      <c r="G53" s="21">
        <v>5000</v>
      </c>
      <c r="H53" s="21">
        <v>3</v>
      </c>
      <c r="I53" s="33">
        <f t="shared" si="3"/>
        <v>15</v>
      </c>
      <c r="J53" s="2"/>
      <c r="K53" s="2"/>
      <c r="L53" s="2"/>
      <c r="M53" s="2"/>
      <c r="N53" s="2"/>
      <c r="O53" s="2"/>
      <c r="P53" s="2"/>
      <c r="Q53" s="2"/>
      <c r="R53" s="2"/>
    </row>
    <row r="54" spans="1:18" ht="49.8" customHeight="1" x14ac:dyDescent="0.3">
      <c r="A54" s="19">
        <f t="shared" si="1"/>
        <v>51</v>
      </c>
      <c r="B54" s="31" t="s">
        <v>98</v>
      </c>
      <c r="C54" s="18" t="s">
        <v>58</v>
      </c>
      <c r="D54" s="34" t="s">
        <v>8</v>
      </c>
      <c r="E54" s="32" t="s">
        <v>17</v>
      </c>
      <c r="F54" s="32" t="s">
        <v>152</v>
      </c>
      <c r="G54" s="21">
        <v>300</v>
      </c>
      <c r="H54" s="21">
        <v>305</v>
      </c>
      <c r="I54" s="33">
        <f t="shared" si="3"/>
        <v>91.5</v>
      </c>
      <c r="J54" s="2"/>
      <c r="K54" s="2"/>
      <c r="L54" s="2"/>
      <c r="M54" s="2"/>
      <c r="N54" s="2"/>
      <c r="O54" s="2"/>
      <c r="P54" s="2"/>
      <c r="Q54" s="2"/>
      <c r="R54" s="2"/>
    </row>
    <row r="55" spans="1:18" ht="82.8" customHeight="1" x14ac:dyDescent="0.3">
      <c r="A55" s="19">
        <f t="shared" si="1"/>
        <v>52</v>
      </c>
      <c r="B55" s="31" t="s">
        <v>98</v>
      </c>
      <c r="C55" s="18" t="s">
        <v>59</v>
      </c>
      <c r="D55" s="34" t="s">
        <v>8</v>
      </c>
      <c r="E55" s="32" t="s">
        <v>17</v>
      </c>
      <c r="F55" s="17" t="s">
        <v>150</v>
      </c>
      <c r="G55" s="21">
        <v>300</v>
      </c>
      <c r="H55" s="21">
        <v>4575</v>
      </c>
      <c r="I55" s="33">
        <f t="shared" si="3"/>
        <v>1372.5</v>
      </c>
      <c r="J55" s="2"/>
      <c r="K55" s="2"/>
      <c r="L55" s="2"/>
      <c r="M55" s="2"/>
      <c r="N55" s="2"/>
      <c r="O55" s="2"/>
      <c r="P55" s="2"/>
      <c r="Q55" s="2"/>
      <c r="R55" s="2"/>
    </row>
    <row r="56" spans="1:18" ht="21.6" customHeight="1" x14ac:dyDescent="0.3">
      <c r="A56" s="19">
        <f t="shared" si="1"/>
        <v>53</v>
      </c>
      <c r="B56" s="31" t="s">
        <v>247</v>
      </c>
      <c r="C56" s="37" t="s">
        <v>60</v>
      </c>
      <c r="D56" s="34" t="s">
        <v>8</v>
      </c>
      <c r="E56" s="32" t="s">
        <v>13</v>
      </c>
      <c r="F56" s="18" t="s">
        <v>186</v>
      </c>
      <c r="G56" s="21">
        <v>37000</v>
      </c>
      <c r="H56" s="21">
        <v>10</v>
      </c>
      <c r="I56" s="33">
        <f t="shared" si="3"/>
        <v>370</v>
      </c>
      <c r="J56" s="2"/>
      <c r="K56" s="2"/>
      <c r="L56" s="2"/>
      <c r="M56" s="2"/>
      <c r="N56" s="2"/>
      <c r="O56" s="2"/>
      <c r="P56" s="2"/>
      <c r="Q56" s="2"/>
      <c r="R56" s="2"/>
    </row>
    <row r="57" spans="1:18" ht="21.6" customHeight="1" x14ac:dyDescent="0.3">
      <c r="A57" s="19">
        <f t="shared" si="1"/>
        <v>54</v>
      </c>
      <c r="B57" s="31" t="s">
        <v>204</v>
      </c>
      <c r="C57" s="38" t="s">
        <v>61</v>
      </c>
      <c r="D57" s="34" t="s">
        <v>8</v>
      </c>
      <c r="E57" s="34" t="s">
        <v>13</v>
      </c>
      <c r="F57" s="38" t="s">
        <v>61</v>
      </c>
      <c r="G57" s="39">
        <v>8000</v>
      </c>
      <c r="H57" s="39">
        <v>3</v>
      </c>
      <c r="I57" s="33">
        <f t="shared" si="3"/>
        <v>24</v>
      </c>
      <c r="J57" s="2"/>
      <c r="K57" s="2"/>
      <c r="L57" s="2"/>
      <c r="M57" s="2"/>
      <c r="N57" s="2"/>
      <c r="O57" s="2"/>
      <c r="P57" s="2"/>
      <c r="Q57" s="2"/>
      <c r="R57" s="2"/>
    </row>
    <row r="58" spans="1:18" ht="21.6" customHeight="1" x14ac:dyDescent="0.3">
      <c r="A58" s="19">
        <f t="shared" si="1"/>
        <v>55</v>
      </c>
      <c r="B58" s="31" t="s">
        <v>259</v>
      </c>
      <c r="C58" s="38" t="s">
        <v>62</v>
      </c>
      <c r="D58" s="34" t="s">
        <v>8</v>
      </c>
      <c r="E58" s="34" t="s">
        <v>13</v>
      </c>
      <c r="F58" s="38" t="s">
        <v>62</v>
      </c>
      <c r="G58" s="39">
        <v>4000</v>
      </c>
      <c r="H58" s="39">
        <v>5</v>
      </c>
      <c r="I58" s="33">
        <f t="shared" si="3"/>
        <v>20</v>
      </c>
      <c r="J58" s="2"/>
      <c r="K58" s="2"/>
      <c r="L58" s="2"/>
      <c r="M58" s="2"/>
      <c r="N58" s="2"/>
      <c r="O58" s="2"/>
      <c r="P58" s="2"/>
      <c r="Q58" s="2"/>
      <c r="R58" s="2"/>
    </row>
    <row r="59" spans="1:18" ht="21.6" customHeight="1" x14ac:dyDescent="0.3">
      <c r="A59" s="19">
        <f t="shared" si="1"/>
        <v>56</v>
      </c>
      <c r="B59" s="31" t="s">
        <v>260</v>
      </c>
      <c r="C59" s="38" t="s">
        <v>63</v>
      </c>
      <c r="D59" s="34" t="s">
        <v>8</v>
      </c>
      <c r="E59" s="34" t="s">
        <v>13</v>
      </c>
      <c r="F59" s="38" t="s">
        <v>63</v>
      </c>
      <c r="G59" s="39">
        <v>5000</v>
      </c>
      <c r="H59" s="39">
        <v>3</v>
      </c>
      <c r="I59" s="33">
        <f t="shared" si="3"/>
        <v>15</v>
      </c>
      <c r="J59" s="2"/>
      <c r="K59" s="2"/>
      <c r="L59" s="2"/>
      <c r="M59" s="2"/>
      <c r="N59" s="2"/>
      <c r="O59" s="2"/>
      <c r="P59" s="2"/>
      <c r="Q59" s="2"/>
      <c r="R59" s="2"/>
    </row>
    <row r="60" spans="1:18" ht="21.6" customHeight="1" x14ac:dyDescent="0.3">
      <c r="A60" s="19">
        <f t="shared" si="1"/>
        <v>57</v>
      </c>
      <c r="B60" s="31" t="s">
        <v>205</v>
      </c>
      <c r="C60" s="38" t="s">
        <v>64</v>
      </c>
      <c r="D60" s="34" t="s">
        <v>8</v>
      </c>
      <c r="E60" s="34" t="s">
        <v>13</v>
      </c>
      <c r="F60" s="38" t="s">
        <v>64</v>
      </c>
      <c r="G60" s="39">
        <v>2500</v>
      </c>
      <c r="H60" s="39">
        <v>5</v>
      </c>
      <c r="I60" s="33">
        <f t="shared" si="3"/>
        <v>12.5</v>
      </c>
      <c r="J60" s="2"/>
      <c r="K60" s="2"/>
      <c r="L60" s="2"/>
      <c r="M60" s="2"/>
      <c r="N60" s="2"/>
      <c r="O60" s="2"/>
      <c r="P60" s="2"/>
      <c r="Q60" s="2"/>
      <c r="R60" s="2"/>
    </row>
    <row r="61" spans="1:18" ht="21.6" customHeight="1" x14ac:dyDescent="0.3">
      <c r="A61" s="19">
        <f t="shared" si="1"/>
        <v>58</v>
      </c>
      <c r="B61" s="31" t="s">
        <v>206</v>
      </c>
      <c r="C61" s="38" t="s">
        <v>65</v>
      </c>
      <c r="D61" s="34" t="s">
        <v>8</v>
      </c>
      <c r="E61" s="34" t="s">
        <v>13</v>
      </c>
      <c r="F61" s="38" t="s">
        <v>65</v>
      </c>
      <c r="G61" s="39">
        <v>2500</v>
      </c>
      <c r="H61" s="39">
        <v>5</v>
      </c>
      <c r="I61" s="33">
        <f t="shared" si="3"/>
        <v>12.5</v>
      </c>
      <c r="J61" s="2"/>
      <c r="K61" s="2"/>
      <c r="L61" s="2"/>
      <c r="M61" s="2"/>
      <c r="N61" s="2"/>
      <c r="O61" s="2"/>
      <c r="P61" s="2"/>
      <c r="Q61" s="2"/>
      <c r="R61" s="2"/>
    </row>
    <row r="62" spans="1:18" ht="21.6" customHeight="1" x14ac:dyDescent="0.3">
      <c r="A62" s="19">
        <f t="shared" si="1"/>
        <v>59</v>
      </c>
      <c r="B62" s="31" t="s">
        <v>207</v>
      </c>
      <c r="C62" s="38" t="s">
        <v>66</v>
      </c>
      <c r="D62" s="34" t="s">
        <v>8</v>
      </c>
      <c r="E62" s="34" t="s">
        <v>13</v>
      </c>
      <c r="F62" s="38" t="s">
        <v>66</v>
      </c>
      <c r="G62" s="39">
        <v>3000</v>
      </c>
      <c r="H62" s="39">
        <v>8</v>
      </c>
      <c r="I62" s="33">
        <f t="shared" si="3"/>
        <v>24</v>
      </c>
      <c r="J62" s="2"/>
      <c r="K62" s="2"/>
      <c r="L62" s="2"/>
      <c r="M62" s="2"/>
      <c r="N62" s="2"/>
      <c r="O62" s="2"/>
      <c r="P62" s="2"/>
      <c r="Q62" s="2"/>
      <c r="R62" s="2"/>
    </row>
    <row r="63" spans="1:18" ht="21.6" customHeight="1" x14ac:dyDescent="0.3">
      <c r="A63" s="19">
        <f t="shared" si="1"/>
        <v>60</v>
      </c>
      <c r="B63" s="31" t="s">
        <v>208</v>
      </c>
      <c r="C63" s="38" t="s">
        <v>67</v>
      </c>
      <c r="D63" s="34" t="s">
        <v>8</v>
      </c>
      <c r="E63" s="34" t="s">
        <v>13</v>
      </c>
      <c r="F63" s="38" t="s">
        <v>67</v>
      </c>
      <c r="G63" s="39">
        <v>3200</v>
      </c>
      <c r="H63" s="39">
        <v>5</v>
      </c>
      <c r="I63" s="33">
        <f t="shared" si="3"/>
        <v>16</v>
      </c>
      <c r="J63" s="2"/>
      <c r="K63" s="2"/>
      <c r="L63" s="2"/>
      <c r="M63" s="2"/>
      <c r="N63" s="2"/>
      <c r="O63" s="2"/>
      <c r="P63" s="2"/>
      <c r="Q63" s="2"/>
      <c r="R63" s="2"/>
    </row>
    <row r="64" spans="1:18" ht="21.6" customHeight="1" x14ac:dyDescent="0.3">
      <c r="A64" s="19">
        <f t="shared" si="1"/>
        <v>61</v>
      </c>
      <c r="B64" s="31" t="s">
        <v>209</v>
      </c>
      <c r="C64" s="38" t="s">
        <v>68</v>
      </c>
      <c r="D64" s="34" t="s">
        <v>8</v>
      </c>
      <c r="E64" s="34" t="s">
        <v>13</v>
      </c>
      <c r="F64" s="38" t="s">
        <v>68</v>
      </c>
      <c r="G64" s="39">
        <v>3000</v>
      </c>
      <c r="H64" s="39">
        <v>6</v>
      </c>
      <c r="I64" s="33">
        <f t="shared" si="3"/>
        <v>18</v>
      </c>
      <c r="J64" s="2"/>
      <c r="K64" s="2"/>
      <c r="L64" s="2"/>
      <c r="M64" s="2"/>
      <c r="N64" s="2"/>
      <c r="O64" s="2"/>
      <c r="P64" s="2"/>
      <c r="Q64" s="2"/>
      <c r="R64" s="2"/>
    </row>
    <row r="65" spans="1:18" ht="21.6" customHeight="1" x14ac:dyDescent="0.3">
      <c r="A65" s="19">
        <f t="shared" si="1"/>
        <v>62</v>
      </c>
      <c r="B65" s="31" t="s">
        <v>210</v>
      </c>
      <c r="C65" s="38" t="s">
        <v>69</v>
      </c>
      <c r="D65" s="34" t="s">
        <v>8</v>
      </c>
      <c r="E65" s="34" t="s">
        <v>13</v>
      </c>
      <c r="F65" s="38" t="s">
        <v>69</v>
      </c>
      <c r="G65" s="39">
        <v>4000</v>
      </c>
      <c r="H65" s="39">
        <v>3</v>
      </c>
      <c r="I65" s="33">
        <f t="shared" si="3"/>
        <v>12</v>
      </c>
      <c r="J65" s="2"/>
      <c r="K65" s="2"/>
      <c r="L65" s="2"/>
      <c r="M65" s="2"/>
      <c r="N65" s="2"/>
      <c r="O65" s="2"/>
      <c r="P65" s="2"/>
      <c r="Q65" s="2"/>
      <c r="R65" s="2"/>
    </row>
    <row r="66" spans="1:18" ht="21.6" customHeight="1" x14ac:dyDescent="0.3">
      <c r="A66" s="19">
        <f t="shared" si="1"/>
        <v>63</v>
      </c>
      <c r="B66" s="31" t="s">
        <v>211</v>
      </c>
      <c r="C66" s="38" t="s">
        <v>70</v>
      </c>
      <c r="D66" s="34" t="s">
        <v>8</v>
      </c>
      <c r="E66" s="34" t="s">
        <v>13</v>
      </c>
      <c r="F66" s="38" t="s">
        <v>70</v>
      </c>
      <c r="G66" s="39">
        <v>2500</v>
      </c>
      <c r="H66" s="39">
        <v>5</v>
      </c>
      <c r="I66" s="33">
        <f t="shared" si="3"/>
        <v>12.5</v>
      </c>
      <c r="J66" s="2"/>
      <c r="K66" s="2"/>
      <c r="L66" s="2"/>
      <c r="M66" s="2"/>
      <c r="N66" s="2"/>
      <c r="O66" s="2"/>
      <c r="P66" s="2"/>
      <c r="Q66" s="2"/>
      <c r="R66" s="2"/>
    </row>
    <row r="67" spans="1:18" ht="21.6" customHeight="1" x14ac:dyDescent="0.3">
      <c r="A67" s="19">
        <f t="shared" si="1"/>
        <v>64</v>
      </c>
      <c r="B67" s="31" t="s">
        <v>212</v>
      </c>
      <c r="C67" s="38" t="s">
        <v>71</v>
      </c>
      <c r="D67" s="34" t="s">
        <v>8</v>
      </c>
      <c r="E67" s="34" t="s">
        <v>13</v>
      </c>
      <c r="F67" s="38" t="s">
        <v>71</v>
      </c>
      <c r="G67" s="39">
        <v>2800</v>
      </c>
      <c r="H67" s="39">
        <v>5</v>
      </c>
      <c r="I67" s="33">
        <f t="shared" si="3"/>
        <v>14</v>
      </c>
      <c r="J67" s="2"/>
      <c r="K67" s="2"/>
      <c r="L67" s="2"/>
      <c r="M67" s="2"/>
      <c r="N67" s="2"/>
      <c r="O67" s="2"/>
      <c r="P67" s="2"/>
      <c r="Q67" s="2"/>
      <c r="R67" s="2"/>
    </row>
    <row r="68" spans="1:18" ht="21.6" customHeight="1" x14ac:dyDescent="0.3">
      <c r="A68" s="19">
        <f t="shared" si="1"/>
        <v>65</v>
      </c>
      <c r="B68" s="31" t="s">
        <v>213</v>
      </c>
      <c r="C68" s="38" t="s">
        <v>72</v>
      </c>
      <c r="D68" s="34" t="s">
        <v>8</v>
      </c>
      <c r="E68" s="34" t="s">
        <v>13</v>
      </c>
      <c r="F68" s="38" t="s">
        <v>72</v>
      </c>
      <c r="G68" s="39">
        <v>3000</v>
      </c>
      <c r="H68" s="39">
        <v>7</v>
      </c>
      <c r="I68" s="33">
        <f t="shared" si="3"/>
        <v>21</v>
      </c>
      <c r="J68" s="2"/>
      <c r="K68" s="2"/>
      <c r="L68" s="2"/>
      <c r="M68" s="2"/>
      <c r="N68" s="2"/>
      <c r="O68" s="2"/>
      <c r="P68" s="2"/>
      <c r="Q68" s="2"/>
      <c r="R68" s="2"/>
    </row>
    <row r="69" spans="1:18" ht="21.6" customHeight="1" x14ac:dyDescent="0.3">
      <c r="A69" s="19">
        <f t="shared" si="1"/>
        <v>66</v>
      </c>
      <c r="B69" s="31" t="s">
        <v>214</v>
      </c>
      <c r="C69" s="38" t="s">
        <v>73</v>
      </c>
      <c r="D69" s="34" t="s">
        <v>8</v>
      </c>
      <c r="E69" s="34" t="s">
        <v>13</v>
      </c>
      <c r="F69" s="38" t="s">
        <v>73</v>
      </c>
      <c r="G69" s="39">
        <v>2500</v>
      </c>
      <c r="H69" s="39">
        <v>5</v>
      </c>
      <c r="I69" s="33">
        <f t="shared" si="3"/>
        <v>12.5</v>
      </c>
      <c r="J69" s="2"/>
      <c r="K69" s="2"/>
      <c r="L69" s="2"/>
      <c r="M69" s="2"/>
      <c r="N69" s="2"/>
      <c r="O69" s="2"/>
      <c r="P69" s="2"/>
      <c r="Q69" s="2"/>
      <c r="R69" s="2"/>
    </row>
    <row r="70" spans="1:18" ht="21.6" customHeight="1" x14ac:dyDescent="0.3">
      <c r="A70" s="19">
        <f t="shared" ref="A70:A103" si="4">+A69+1</f>
        <v>67</v>
      </c>
      <c r="B70" s="31" t="s">
        <v>215</v>
      </c>
      <c r="C70" s="38" t="s">
        <v>74</v>
      </c>
      <c r="D70" s="34" t="s">
        <v>8</v>
      </c>
      <c r="E70" s="34" t="s">
        <v>13</v>
      </c>
      <c r="F70" s="38" t="s">
        <v>74</v>
      </c>
      <c r="G70" s="39">
        <v>2500</v>
      </c>
      <c r="H70" s="39">
        <v>10</v>
      </c>
      <c r="I70" s="33">
        <f t="shared" si="3"/>
        <v>25</v>
      </c>
      <c r="J70" s="2"/>
      <c r="K70" s="2"/>
      <c r="L70" s="2"/>
      <c r="M70" s="2"/>
      <c r="N70" s="2"/>
      <c r="O70" s="2"/>
      <c r="P70" s="2"/>
      <c r="Q70" s="2"/>
      <c r="R70" s="2"/>
    </row>
    <row r="71" spans="1:18" ht="21.6" customHeight="1" x14ac:dyDescent="0.3">
      <c r="A71" s="19">
        <f t="shared" si="4"/>
        <v>68</v>
      </c>
      <c r="B71" s="31" t="s">
        <v>216</v>
      </c>
      <c r="C71" s="38" t="s">
        <v>75</v>
      </c>
      <c r="D71" s="34" t="s">
        <v>8</v>
      </c>
      <c r="E71" s="34" t="s">
        <v>13</v>
      </c>
      <c r="F71" s="38" t="s">
        <v>75</v>
      </c>
      <c r="G71" s="39">
        <v>2800</v>
      </c>
      <c r="H71" s="39">
        <v>6</v>
      </c>
      <c r="I71" s="33">
        <f t="shared" si="3"/>
        <v>16.8</v>
      </c>
      <c r="J71" s="2"/>
      <c r="K71" s="2"/>
      <c r="L71" s="2"/>
      <c r="M71" s="2"/>
      <c r="N71" s="2"/>
      <c r="O71" s="2"/>
      <c r="P71" s="2"/>
      <c r="Q71" s="2"/>
      <c r="R71" s="2"/>
    </row>
    <row r="72" spans="1:18" ht="21.6" customHeight="1" x14ac:dyDescent="0.3">
      <c r="A72" s="19">
        <f t="shared" si="4"/>
        <v>69</v>
      </c>
      <c r="B72" s="31" t="s">
        <v>217</v>
      </c>
      <c r="C72" s="38" t="s">
        <v>76</v>
      </c>
      <c r="D72" s="34" t="s">
        <v>8</v>
      </c>
      <c r="E72" s="34" t="s">
        <v>13</v>
      </c>
      <c r="F72" s="38" t="s">
        <v>76</v>
      </c>
      <c r="G72" s="39">
        <v>4000</v>
      </c>
      <c r="H72" s="39">
        <v>10</v>
      </c>
      <c r="I72" s="33">
        <f t="shared" si="3"/>
        <v>40</v>
      </c>
      <c r="J72" s="2"/>
      <c r="K72" s="2"/>
      <c r="L72" s="2"/>
      <c r="M72" s="2"/>
      <c r="N72" s="2"/>
      <c r="O72" s="2"/>
      <c r="P72" s="2"/>
      <c r="Q72" s="2"/>
      <c r="R72" s="2"/>
    </row>
    <row r="73" spans="1:18" s="11" customFormat="1" ht="21.6" customHeight="1" x14ac:dyDescent="0.3">
      <c r="A73" s="19">
        <f t="shared" si="4"/>
        <v>70</v>
      </c>
      <c r="B73" s="31" t="s">
        <v>218</v>
      </c>
      <c r="C73" s="38" t="s">
        <v>77</v>
      </c>
      <c r="D73" s="34" t="s">
        <v>8</v>
      </c>
      <c r="E73" s="34" t="s">
        <v>13</v>
      </c>
      <c r="F73" s="38" t="s">
        <v>77</v>
      </c>
      <c r="G73" s="39">
        <v>1800</v>
      </c>
      <c r="H73" s="39">
        <v>8</v>
      </c>
      <c r="I73" s="33">
        <f t="shared" si="3"/>
        <v>14.4</v>
      </c>
      <c r="J73" s="10"/>
      <c r="K73" s="10"/>
      <c r="L73" s="10"/>
      <c r="M73" s="10"/>
      <c r="N73" s="10"/>
      <c r="O73" s="10"/>
      <c r="P73" s="10"/>
      <c r="Q73" s="10"/>
      <c r="R73" s="10"/>
    </row>
    <row r="74" spans="1:18" ht="21.6" customHeight="1" x14ac:dyDescent="0.3">
      <c r="A74" s="19">
        <f t="shared" si="4"/>
        <v>71</v>
      </c>
      <c r="B74" s="31" t="s">
        <v>219</v>
      </c>
      <c r="C74" s="38" t="s">
        <v>78</v>
      </c>
      <c r="D74" s="34" t="s">
        <v>8</v>
      </c>
      <c r="E74" s="34" t="s">
        <v>13</v>
      </c>
      <c r="F74" s="38" t="s">
        <v>78</v>
      </c>
      <c r="G74" s="39">
        <v>1800</v>
      </c>
      <c r="H74" s="39">
        <v>3</v>
      </c>
      <c r="I74" s="33">
        <f t="shared" si="3"/>
        <v>5.4</v>
      </c>
      <c r="J74" s="2"/>
      <c r="K74" s="2"/>
      <c r="L74" s="2"/>
      <c r="M74" s="2"/>
      <c r="N74" s="2"/>
      <c r="O74" s="2"/>
      <c r="P74" s="2"/>
      <c r="Q74" s="2"/>
      <c r="R74" s="2"/>
    </row>
    <row r="75" spans="1:18" ht="21.6" customHeight="1" x14ac:dyDescent="0.3">
      <c r="A75" s="19">
        <f t="shared" si="4"/>
        <v>72</v>
      </c>
      <c r="B75" s="31" t="s">
        <v>242</v>
      </c>
      <c r="C75" s="38" t="s">
        <v>79</v>
      </c>
      <c r="D75" s="34" t="s">
        <v>8</v>
      </c>
      <c r="E75" s="34" t="s">
        <v>14</v>
      </c>
      <c r="F75" s="38" t="s">
        <v>79</v>
      </c>
      <c r="G75" s="39">
        <v>400000</v>
      </c>
      <c r="H75" s="39" t="s">
        <v>80</v>
      </c>
      <c r="I75" s="33">
        <f t="shared" si="3"/>
        <v>20</v>
      </c>
      <c r="J75" s="2"/>
      <c r="K75" s="2"/>
      <c r="L75" s="2"/>
      <c r="M75" s="2"/>
      <c r="N75" s="2"/>
      <c r="O75" s="2"/>
      <c r="P75" s="2"/>
      <c r="Q75" s="2"/>
      <c r="R75" s="2"/>
    </row>
    <row r="76" spans="1:18" ht="21.6" customHeight="1" x14ac:dyDescent="0.3">
      <c r="A76" s="19">
        <f t="shared" si="4"/>
        <v>73</v>
      </c>
      <c r="B76" s="31" t="s">
        <v>243</v>
      </c>
      <c r="C76" s="38" t="s">
        <v>81</v>
      </c>
      <c r="D76" s="34" t="s">
        <v>8</v>
      </c>
      <c r="E76" s="34" t="s">
        <v>14</v>
      </c>
      <c r="F76" s="38" t="s">
        <v>81</v>
      </c>
      <c r="G76" s="39">
        <v>1800000</v>
      </c>
      <c r="H76" s="40">
        <v>0.1</v>
      </c>
      <c r="I76" s="33">
        <f t="shared" si="3"/>
        <v>180</v>
      </c>
      <c r="J76" s="2"/>
      <c r="K76" s="2"/>
      <c r="L76" s="2"/>
      <c r="M76" s="2"/>
      <c r="N76" s="2"/>
      <c r="O76" s="2"/>
      <c r="P76" s="2"/>
      <c r="Q76" s="2"/>
      <c r="R76" s="2"/>
    </row>
    <row r="77" spans="1:18" ht="21.6" customHeight="1" x14ac:dyDescent="0.3">
      <c r="A77" s="19">
        <f t="shared" si="4"/>
        <v>74</v>
      </c>
      <c r="B77" s="31" t="s">
        <v>278</v>
      </c>
      <c r="C77" s="38" t="s">
        <v>82</v>
      </c>
      <c r="D77" s="34" t="s">
        <v>8</v>
      </c>
      <c r="E77" s="34" t="s">
        <v>13</v>
      </c>
      <c r="F77" s="34" t="s">
        <v>155</v>
      </c>
      <c r="G77" s="39">
        <v>4200</v>
      </c>
      <c r="H77" s="39">
        <v>4</v>
      </c>
      <c r="I77" s="33">
        <f t="shared" si="3"/>
        <v>16.8</v>
      </c>
      <c r="J77" s="2"/>
      <c r="K77" s="2"/>
      <c r="L77" s="2"/>
      <c r="M77" s="2"/>
      <c r="N77" s="2"/>
      <c r="O77" s="2"/>
      <c r="P77" s="2"/>
      <c r="Q77" s="2"/>
      <c r="R77" s="2"/>
    </row>
    <row r="78" spans="1:18" ht="21.6" customHeight="1" x14ac:dyDescent="0.3">
      <c r="A78" s="19">
        <f t="shared" si="4"/>
        <v>75</v>
      </c>
      <c r="B78" s="31" t="s">
        <v>220</v>
      </c>
      <c r="C78" s="38" t="s">
        <v>83</v>
      </c>
      <c r="D78" s="34" t="s">
        <v>8</v>
      </c>
      <c r="E78" s="34" t="s">
        <v>13</v>
      </c>
      <c r="F78" s="38" t="s">
        <v>83</v>
      </c>
      <c r="G78" s="39">
        <v>8000</v>
      </c>
      <c r="H78" s="39">
        <v>5</v>
      </c>
      <c r="I78" s="33">
        <f t="shared" si="3"/>
        <v>40</v>
      </c>
      <c r="J78" s="2"/>
      <c r="K78" s="2"/>
      <c r="L78" s="2"/>
      <c r="M78" s="2"/>
      <c r="N78" s="2"/>
      <c r="O78" s="2"/>
      <c r="P78" s="2"/>
      <c r="Q78" s="2"/>
      <c r="R78" s="2"/>
    </row>
    <row r="79" spans="1:18" ht="21.6" customHeight="1" x14ac:dyDescent="0.3">
      <c r="A79" s="19">
        <f t="shared" si="4"/>
        <v>76</v>
      </c>
      <c r="B79" s="31" t="s">
        <v>221</v>
      </c>
      <c r="C79" s="38" t="s">
        <v>84</v>
      </c>
      <c r="D79" s="34" t="s">
        <v>8</v>
      </c>
      <c r="E79" s="34" t="s">
        <v>13</v>
      </c>
      <c r="F79" s="38" t="s">
        <v>84</v>
      </c>
      <c r="G79" s="39">
        <v>7000</v>
      </c>
      <c r="H79" s="39">
        <v>5</v>
      </c>
      <c r="I79" s="33">
        <f t="shared" si="3"/>
        <v>35</v>
      </c>
      <c r="J79" s="2"/>
      <c r="K79" s="2"/>
      <c r="L79" s="2"/>
      <c r="M79" s="2"/>
      <c r="N79" s="2"/>
      <c r="O79" s="2"/>
      <c r="P79" s="2"/>
      <c r="Q79" s="2"/>
      <c r="R79" s="2"/>
    </row>
    <row r="80" spans="1:18" ht="21.6" customHeight="1" x14ac:dyDescent="0.3">
      <c r="A80" s="19">
        <f t="shared" si="4"/>
        <v>77</v>
      </c>
      <c r="B80" s="31" t="s">
        <v>222</v>
      </c>
      <c r="C80" s="38" t="s">
        <v>85</v>
      </c>
      <c r="D80" s="34" t="s">
        <v>8</v>
      </c>
      <c r="E80" s="34" t="s">
        <v>13</v>
      </c>
      <c r="F80" s="38" t="s">
        <v>85</v>
      </c>
      <c r="G80" s="39">
        <v>7000</v>
      </c>
      <c r="H80" s="39">
        <v>5</v>
      </c>
      <c r="I80" s="33">
        <f t="shared" si="3"/>
        <v>35</v>
      </c>
      <c r="J80" s="2"/>
      <c r="K80" s="2"/>
      <c r="L80" s="2"/>
      <c r="M80" s="2"/>
      <c r="N80" s="2"/>
      <c r="O80" s="2"/>
      <c r="P80" s="2"/>
      <c r="Q80" s="2"/>
      <c r="R80" s="2"/>
    </row>
    <row r="81" spans="1:18" ht="21.6" customHeight="1" x14ac:dyDescent="0.3">
      <c r="A81" s="19">
        <f t="shared" si="4"/>
        <v>78</v>
      </c>
      <c r="B81" s="31" t="s">
        <v>223</v>
      </c>
      <c r="C81" s="38" t="s">
        <v>86</v>
      </c>
      <c r="D81" s="34" t="s">
        <v>8</v>
      </c>
      <c r="E81" s="34" t="s">
        <v>13</v>
      </c>
      <c r="F81" s="38" t="s">
        <v>86</v>
      </c>
      <c r="G81" s="39">
        <v>7000</v>
      </c>
      <c r="H81" s="39">
        <v>5</v>
      </c>
      <c r="I81" s="33">
        <f t="shared" si="3"/>
        <v>35</v>
      </c>
      <c r="J81" s="2"/>
      <c r="K81" s="2"/>
      <c r="L81" s="2"/>
      <c r="M81" s="2"/>
      <c r="N81" s="2"/>
      <c r="O81" s="2"/>
      <c r="P81" s="2"/>
      <c r="Q81" s="2"/>
      <c r="R81" s="2"/>
    </row>
    <row r="82" spans="1:18" ht="21.6" customHeight="1" x14ac:dyDescent="0.3">
      <c r="A82" s="19">
        <f t="shared" si="4"/>
        <v>79</v>
      </c>
      <c r="B82" s="31" t="s">
        <v>224</v>
      </c>
      <c r="C82" s="38" t="s">
        <v>87</v>
      </c>
      <c r="D82" s="34" t="s">
        <v>8</v>
      </c>
      <c r="E82" s="34" t="s">
        <v>13</v>
      </c>
      <c r="F82" s="38" t="s">
        <v>87</v>
      </c>
      <c r="G82" s="39">
        <v>2500</v>
      </c>
      <c r="H82" s="39">
        <v>5</v>
      </c>
      <c r="I82" s="33">
        <f t="shared" si="3"/>
        <v>12.5</v>
      </c>
      <c r="J82" s="2"/>
      <c r="K82" s="2"/>
      <c r="L82" s="2"/>
      <c r="M82" s="2"/>
      <c r="N82" s="2"/>
      <c r="O82" s="2"/>
      <c r="P82" s="2"/>
      <c r="Q82" s="2"/>
      <c r="R82" s="2"/>
    </row>
    <row r="83" spans="1:18" ht="21.6" customHeight="1" x14ac:dyDescent="0.3">
      <c r="A83" s="19">
        <f t="shared" si="4"/>
        <v>80</v>
      </c>
      <c r="B83" s="31" t="s">
        <v>225</v>
      </c>
      <c r="C83" s="38" t="s">
        <v>88</v>
      </c>
      <c r="D83" s="34" t="s">
        <v>8</v>
      </c>
      <c r="E83" s="34" t="s">
        <v>13</v>
      </c>
      <c r="F83" s="38" t="s">
        <v>88</v>
      </c>
      <c r="G83" s="39">
        <v>2500</v>
      </c>
      <c r="H83" s="39">
        <v>5</v>
      </c>
      <c r="I83" s="33">
        <f t="shared" si="3"/>
        <v>12.5</v>
      </c>
      <c r="J83" s="2"/>
      <c r="K83" s="2"/>
      <c r="L83" s="2"/>
      <c r="M83" s="2"/>
      <c r="N83" s="2"/>
      <c r="O83" s="2"/>
      <c r="P83" s="2"/>
      <c r="Q83" s="2"/>
      <c r="R83" s="2"/>
    </row>
    <row r="84" spans="1:18" ht="21.6" customHeight="1" x14ac:dyDescent="0.3">
      <c r="A84" s="19">
        <f t="shared" si="4"/>
        <v>81</v>
      </c>
      <c r="B84" s="31" t="s">
        <v>226</v>
      </c>
      <c r="C84" s="38" t="s">
        <v>89</v>
      </c>
      <c r="D84" s="34" t="s">
        <v>8</v>
      </c>
      <c r="E84" s="34" t="s">
        <v>13</v>
      </c>
      <c r="F84" s="38" t="s">
        <v>89</v>
      </c>
      <c r="G84" s="39">
        <v>2500</v>
      </c>
      <c r="H84" s="39">
        <v>5</v>
      </c>
      <c r="I84" s="33">
        <f t="shared" si="3"/>
        <v>12.5</v>
      </c>
      <c r="J84" s="2"/>
      <c r="K84" s="2"/>
      <c r="L84" s="2"/>
      <c r="M84" s="2"/>
      <c r="N84" s="2"/>
      <c r="O84" s="2"/>
      <c r="P84" s="2"/>
      <c r="Q84" s="2"/>
      <c r="R84" s="2"/>
    </row>
    <row r="85" spans="1:18" ht="21.6" customHeight="1" x14ac:dyDescent="0.3">
      <c r="A85" s="19">
        <f t="shared" si="4"/>
        <v>82</v>
      </c>
      <c r="B85" s="31" t="s">
        <v>280</v>
      </c>
      <c r="C85" s="38" t="s">
        <v>90</v>
      </c>
      <c r="D85" s="34" t="s">
        <v>8</v>
      </c>
      <c r="E85" s="34" t="s">
        <v>13</v>
      </c>
      <c r="F85" s="38" t="s">
        <v>90</v>
      </c>
      <c r="G85" s="39">
        <v>2800</v>
      </c>
      <c r="H85" s="39">
        <v>5</v>
      </c>
      <c r="I85" s="33">
        <f t="shared" si="3"/>
        <v>14</v>
      </c>
      <c r="J85" s="2"/>
      <c r="K85" s="2"/>
      <c r="L85" s="2"/>
      <c r="M85" s="2"/>
      <c r="N85" s="2"/>
      <c r="O85" s="2"/>
      <c r="P85" s="2"/>
      <c r="Q85" s="2"/>
      <c r="R85" s="2"/>
    </row>
    <row r="86" spans="1:18" ht="21.6" customHeight="1" x14ac:dyDescent="0.3">
      <c r="A86" s="19">
        <f t="shared" si="4"/>
        <v>83</v>
      </c>
      <c r="B86" s="31" t="s">
        <v>261</v>
      </c>
      <c r="C86" s="38" t="s">
        <v>91</v>
      </c>
      <c r="D86" s="34" t="s">
        <v>8</v>
      </c>
      <c r="E86" s="34" t="s">
        <v>13</v>
      </c>
      <c r="F86" s="38" t="s">
        <v>91</v>
      </c>
      <c r="G86" s="39">
        <v>8000</v>
      </c>
      <c r="H86" s="39">
        <v>3</v>
      </c>
      <c r="I86" s="33">
        <f t="shared" si="3"/>
        <v>24</v>
      </c>
      <c r="J86" s="2"/>
      <c r="K86" s="2"/>
      <c r="L86" s="2"/>
      <c r="M86" s="2"/>
      <c r="N86" s="2"/>
      <c r="O86" s="2"/>
      <c r="P86" s="2"/>
      <c r="Q86" s="2"/>
      <c r="R86" s="2"/>
    </row>
    <row r="87" spans="1:18" ht="21.6" customHeight="1" x14ac:dyDescent="0.3">
      <c r="A87" s="19">
        <f t="shared" si="4"/>
        <v>84</v>
      </c>
      <c r="B87" s="31" t="s">
        <v>227</v>
      </c>
      <c r="C87" s="38" t="s">
        <v>92</v>
      </c>
      <c r="D87" s="34" t="s">
        <v>8</v>
      </c>
      <c r="E87" s="34" t="s">
        <v>13</v>
      </c>
      <c r="F87" s="34" t="s">
        <v>151</v>
      </c>
      <c r="G87" s="39">
        <v>1500</v>
      </c>
      <c r="H87" s="39">
        <v>3</v>
      </c>
      <c r="I87" s="33">
        <f t="shared" si="3"/>
        <v>4.5</v>
      </c>
      <c r="J87" s="2"/>
      <c r="K87" s="2"/>
      <c r="L87" s="2"/>
      <c r="M87" s="2"/>
      <c r="N87" s="2"/>
      <c r="O87" s="2"/>
      <c r="P87" s="2"/>
      <c r="Q87" s="2"/>
      <c r="R87" s="2"/>
    </row>
    <row r="88" spans="1:18" ht="45" customHeight="1" x14ac:dyDescent="0.3">
      <c r="A88" s="19">
        <f t="shared" si="4"/>
        <v>85</v>
      </c>
      <c r="B88" s="31" t="s">
        <v>228</v>
      </c>
      <c r="C88" s="38" t="s">
        <v>93</v>
      </c>
      <c r="D88" s="34" t="s">
        <v>8</v>
      </c>
      <c r="E88" s="34" t="s">
        <v>13</v>
      </c>
      <c r="F88" s="19" t="s">
        <v>143</v>
      </c>
      <c r="G88" s="39">
        <v>3500</v>
      </c>
      <c r="H88" s="39">
        <v>5</v>
      </c>
      <c r="I88" s="33">
        <f t="shared" si="3"/>
        <v>17.5</v>
      </c>
      <c r="J88" s="2"/>
      <c r="K88" s="2"/>
      <c r="L88" s="2"/>
      <c r="M88" s="2"/>
      <c r="N88" s="2"/>
      <c r="O88" s="2"/>
      <c r="P88" s="2"/>
      <c r="Q88" s="2"/>
      <c r="R88" s="2"/>
    </row>
    <row r="89" spans="1:18" ht="58.2" customHeight="1" x14ac:dyDescent="0.3">
      <c r="A89" s="19">
        <f t="shared" si="4"/>
        <v>86</v>
      </c>
      <c r="B89" s="31" t="s">
        <v>229</v>
      </c>
      <c r="C89" s="38" t="s">
        <v>94</v>
      </c>
      <c r="D89" s="34" t="s">
        <v>8</v>
      </c>
      <c r="E89" s="34" t="s">
        <v>13</v>
      </c>
      <c r="F89" s="19" t="s">
        <v>144</v>
      </c>
      <c r="G89" s="39">
        <v>3000</v>
      </c>
      <c r="H89" s="39">
        <v>6</v>
      </c>
      <c r="I89" s="33">
        <f t="shared" si="3"/>
        <v>18</v>
      </c>
      <c r="J89" s="2"/>
      <c r="K89" s="2"/>
      <c r="L89" s="2"/>
      <c r="M89" s="2"/>
      <c r="N89" s="2"/>
      <c r="O89" s="2"/>
      <c r="P89" s="2"/>
      <c r="Q89" s="2"/>
      <c r="R89" s="2"/>
    </row>
    <row r="90" spans="1:18" ht="43.2" x14ac:dyDescent="0.3">
      <c r="A90" s="19">
        <f t="shared" si="4"/>
        <v>87</v>
      </c>
      <c r="B90" s="31" t="s">
        <v>230</v>
      </c>
      <c r="C90" s="38" t="s">
        <v>95</v>
      </c>
      <c r="D90" s="34" t="s">
        <v>8</v>
      </c>
      <c r="E90" s="34" t="s">
        <v>13</v>
      </c>
      <c r="F90" s="32" t="s">
        <v>145</v>
      </c>
      <c r="G90" s="39">
        <v>2000</v>
      </c>
      <c r="H90" s="39">
        <v>8</v>
      </c>
      <c r="I90" s="33">
        <f t="shared" si="3"/>
        <v>16</v>
      </c>
      <c r="J90" s="2"/>
      <c r="K90" s="2"/>
      <c r="L90" s="2"/>
      <c r="M90" s="2"/>
      <c r="N90" s="2"/>
      <c r="O90" s="2"/>
      <c r="P90" s="2"/>
      <c r="Q90" s="2"/>
      <c r="R90" s="2"/>
    </row>
    <row r="91" spans="1:18" ht="44.4" customHeight="1" x14ac:dyDescent="0.3">
      <c r="A91" s="19">
        <f t="shared" si="4"/>
        <v>88</v>
      </c>
      <c r="B91" s="31" t="s">
        <v>231</v>
      </c>
      <c r="C91" s="18" t="s">
        <v>159</v>
      </c>
      <c r="D91" s="34" t="s">
        <v>8</v>
      </c>
      <c r="E91" s="32" t="s">
        <v>13</v>
      </c>
      <c r="F91" s="35" t="s">
        <v>178</v>
      </c>
      <c r="G91" s="21">
        <v>1200</v>
      </c>
      <c r="H91" s="21">
        <v>50</v>
      </c>
      <c r="I91" s="33">
        <f t="shared" si="3"/>
        <v>60</v>
      </c>
    </row>
    <row r="92" spans="1:18" ht="44.4" customHeight="1" x14ac:dyDescent="0.3">
      <c r="A92" s="19">
        <f t="shared" si="4"/>
        <v>89</v>
      </c>
      <c r="B92" s="31" t="s">
        <v>232</v>
      </c>
      <c r="C92" s="18" t="s">
        <v>160</v>
      </c>
      <c r="D92" s="34" t="s">
        <v>8</v>
      </c>
      <c r="E92" s="32" t="s">
        <v>13</v>
      </c>
      <c r="F92" s="35" t="s">
        <v>179</v>
      </c>
      <c r="G92" s="21">
        <v>1500</v>
      </c>
      <c r="H92" s="21">
        <v>100</v>
      </c>
      <c r="I92" s="33">
        <f t="shared" si="3"/>
        <v>150</v>
      </c>
    </row>
    <row r="93" spans="1:18" ht="107.4" customHeight="1" x14ac:dyDescent="0.3">
      <c r="A93" s="19">
        <f t="shared" si="4"/>
        <v>90</v>
      </c>
      <c r="B93" s="31" t="s">
        <v>233</v>
      </c>
      <c r="C93" s="18" t="s">
        <v>161</v>
      </c>
      <c r="D93" s="34" t="s">
        <v>8</v>
      </c>
      <c r="E93" s="32" t="s">
        <v>13</v>
      </c>
      <c r="F93" s="41" t="s">
        <v>166</v>
      </c>
      <c r="G93" s="21">
        <v>300</v>
      </c>
      <c r="H93" s="21">
        <v>1000</v>
      </c>
      <c r="I93" s="33">
        <f t="shared" si="3"/>
        <v>300</v>
      </c>
    </row>
    <row r="94" spans="1:18" ht="151.80000000000001" customHeight="1" x14ac:dyDescent="0.3">
      <c r="A94" s="19">
        <f t="shared" si="4"/>
        <v>91</v>
      </c>
      <c r="B94" s="31" t="s">
        <v>234</v>
      </c>
      <c r="C94" s="18" t="s">
        <v>162</v>
      </c>
      <c r="D94" s="34" t="s">
        <v>8</v>
      </c>
      <c r="E94" s="32" t="s">
        <v>13</v>
      </c>
      <c r="F94" s="41" t="s">
        <v>167</v>
      </c>
      <c r="G94" s="21">
        <v>500</v>
      </c>
      <c r="H94" s="21">
        <v>1000</v>
      </c>
      <c r="I94" s="33">
        <f t="shared" si="3"/>
        <v>500</v>
      </c>
    </row>
    <row r="95" spans="1:18" ht="63.6" customHeight="1" x14ac:dyDescent="0.3">
      <c r="A95" s="19">
        <f t="shared" si="4"/>
        <v>92</v>
      </c>
      <c r="B95" s="31" t="s">
        <v>235</v>
      </c>
      <c r="C95" s="18" t="s">
        <v>163</v>
      </c>
      <c r="D95" s="34" t="s">
        <v>8</v>
      </c>
      <c r="E95" s="32" t="s">
        <v>13</v>
      </c>
      <c r="F95" s="35" t="s">
        <v>175</v>
      </c>
      <c r="G95" s="21">
        <v>1500</v>
      </c>
      <c r="H95" s="21">
        <v>100</v>
      </c>
      <c r="I95" s="33">
        <f t="shared" ref="I95:I103" si="5">G95*H95/1000</f>
        <v>150</v>
      </c>
    </row>
    <row r="96" spans="1:18" ht="43.8" customHeight="1" x14ac:dyDescent="0.3">
      <c r="A96" s="19">
        <f t="shared" si="4"/>
        <v>93</v>
      </c>
      <c r="B96" s="31" t="s">
        <v>236</v>
      </c>
      <c r="C96" s="18" t="s">
        <v>164</v>
      </c>
      <c r="D96" s="34" t="s">
        <v>8</v>
      </c>
      <c r="E96" s="32" t="s">
        <v>13</v>
      </c>
      <c r="F96" s="35" t="s">
        <v>176</v>
      </c>
      <c r="G96" s="21">
        <v>3800</v>
      </c>
      <c r="H96" s="21">
        <v>100</v>
      </c>
      <c r="I96" s="33">
        <f t="shared" si="5"/>
        <v>380</v>
      </c>
    </row>
    <row r="97" spans="1:9" ht="43.8" customHeight="1" x14ac:dyDescent="0.3">
      <c r="A97" s="19">
        <f t="shared" si="4"/>
        <v>94</v>
      </c>
      <c r="B97" s="31" t="s">
        <v>237</v>
      </c>
      <c r="C97" s="18" t="s">
        <v>165</v>
      </c>
      <c r="D97" s="34" t="s">
        <v>8</v>
      </c>
      <c r="E97" s="32" t="s">
        <v>13</v>
      </c>
      <c r="F97" s="35" t="s">
        <v>177</v>
      </c>
      <c r="G97" s="21">
        <v>1000</v>
      </c>
      <c r="H97" s="21">
        <v>50</v>
      </c>
      <c r="I97" s="33">
        <f t="shared" si="5"/>
        <v>50</v>
      </c>
    </row>
    <row r="98" spans="1:9" ht="43.8" customHeight="1" x14ac:dyDescent="0.3">
      <c r="A98" s="19">
        <f t="shared" si="4"/>
        <v>95</v>
      </c>
      <c r="B98" s="31" t="s">
        <v>262</v>
      </c>
      <c r="C98" s="32" t="s">
        <v>139</v>
      </c>
      <c r="D98" s="34" t="s">
        <v>8</v>
      </c>
      <c r="E98" s="32" t="s">
        <v>13</v>
      </c>
      <c r="F98" s="32" t="s">
        <v>138</v>
      </c>
      <c r="G98" s="21">
        <v>1500</v>
      </c>
      <c r="H98" s="21">
        <v>10</v>
      </c>
      <c r="I98" s="33">
        <f t="shared" si="5"/>
        <v>15</v>
      </c>
    </row>
    <row r="99" spans="1:9" ht="43.8" customHeight="1" x14ac:dyDescent="0.3">
      <c r="A99" s="19">
        <f t="shared" si="4"/>
        <v>96</v>
      </c>
      <c r="B99" s="31" t="s">
        <v>188</v>
      </c>
      <c r="C99" s="32" t="s">
        <v>154</v>
      </c>
      <c r="D99" s="34" t="s">
        <v>8</v>
      </c>
      <c r="E99" s="32" t="s">
        <v>13</v>
      </c>
      <c r="F99" s="17" t="s">
        <v>153</v>
      </c>
      <c r="G99" s="21">
        <v>45000</v>
      </c>
      <c r="H99" s="21">
        <v>5</v>
      </c>
      <c r="I99" s="33">
        <f t="shared" si="5"/>
        <v>225</v>
      </c>
    </row>
    <row r="100" spans="1:9" ht="15" customHeight="1" x14ac:dyDescent="0.3">
      <c r="A100" s="19">
        <f t="shared" si="4"/>
        <v>97</v>
      </c>
      <c r="B100" s="31" t="s">
        <v>272</v>
      </c>
      <c r="C100" s="18" t="s">
        <v>168</v>
      </c>
      <c r="D100" s="34" t="s">
        <v>8</v>
      </c>
      <c r="E100" s="19" t="s">
        <v>16</v>
      </c>
      <c r="F100" s="17" t="s">
        <v>169</v>
      </c>
      <c r="G100" s="20">
        <v>750</v>
      </c>
      <c r="H100" s="21">
        <v>10</v>
      </c>
      <c r="I100" s="33">
        <f t="shared" si="5"/>
        <v>7.5</v>
      </c>
    </row>
    <row r="101" spans="1:9" ht="15" customHeight="1" x14ac:dyDescent="0.3">
      <c r="A101" s="19">
        <f t="shared" si="4"/>
        <v>98</v>
      </c>
      <c r="B101" s="31" t="s">
        <v>273</v>
      </c>
      <c r="C101" s="18" t="s">
        <v>170</v>
      </c>
      <c r="D101" s="34" t="s">
        <v>8</v>
      </c>
      <c r="E101" s="19" t="s">
        <v>16</v>
      </c>
      <c r="F101" s="17" t="s">
        <v>171</v>
      </c>
      <c r="G101" s="20">
        <v>650</v>
      </c>
      <c r="H101" s="21">
        <v>10</v>
      </c>
      <c r="I101" s="33">
        <f t="shared" si="5"/>
        <v>6.5</v>
      </c>
    </row>
    <row r="102" spans="1:9" ht="15" customHeight="1" x14ac:dyDescent="0.3">
      <c r="A102" s="19">
        <f t="shared" si="4"/>
        <v>99</v>
      </c>
      <c r="B102" s="31" t="s">
        <v>274</v>
      </c>
      <c r="C102" s="18" t="s">
        <v>172</v>
      </c>
      <c r="D102" s="34" t="s">
        <v>8</v>
      </c>
      <c r="E102" s="19" t="s">
        <v>16</v>
      </c>
      <c r="F102" s="17" t="s">
        <v>173</v>
      </c>
      <c r="G102" s="20">
        <v>750</v>
      </c>
      <c r="H102" s="21">
        <v>10</v>
      </c>
      <c r="I102" s="33">
        <f t="shared" si="5"/>
        <v>7.5</v>
      </c>
    </row>
    <row r="103" spans="1:9" ht="15" customHeight="1" x14ac:dyDescent="0.3">
      <c r="A103" s="19">
        <f t="shared" si="4"/>
        <v>100</v>
      </c>
      <c r="B103" s="31" t="s">
        <v>275</v>
      </c>
      <c r="C103" s="18" t="s">
        <v>174</v>
      </c>
      <c r="D103" s="34" t="s">
        <v>8</v>
      </c>
      <c r="E103" s="19" t="s">
        <v>16</v>
      </c>
      <c r="F103" s="22" t="s">
        <v>173</v>
      </c>
      <c r="G103" s="20">
        <v>650</v>
      </c>
      <c r="H103" s="21">
        <v>10</v>
      </c>
      <c r="I103" s="33">
        <f t="shared" si="5"/>
        <v>6.5</v>
      </c>
    </row>
  </sheetData>
  <autoFilter ref="B1:B103" xr:uid="{00000000-0001-0000-0000-000000000000}"/>
  <mergeCells count="7">
    <mergeCell ref="I2:I3"/>
    <mergeCell ref="A2:C2"/>
    <mergeCell ref="F2:F3"/>
    <mergeCell ref="D2:D3"/>
    <mergeCell ref="E2:E3"/>
    <mergeCell ref="G2:G3"/>
    <mergeCell ref="H2:H3"/>
  </mergeCells>
  <pageMargins left="0.25" right="0.25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03"/>
  <sheetViews>
    <sheetView showWhiteSpace="0" zoomScale="70" zoomScaleNormal="70" workbookViewId="0">
      <selection activeCell="G103" sqref="A2:G103"/>
    </sheetView>
  </sheetViews>
  <sheetFormatPr defaultColWidth="14.44140625" defaultRowHeight="15" customHeight="1" x14ac:dyDescent="0.3"/>
  <cols>
    <col min="1" max="1" width="6.6640625" customWidth="1"/>
    <col min="2" max="2" width="12.33203125" style="6" customWidth="1"/>
    <col min="3" max="3" width="25.109375" style="4" customWidth="1"/>
    <col min="4" max="4" width="38.44140625" style="4" customWidth="1"/>
    <col min="5" max="5" width="9.44140625" style="8" customWidth="1"/>
    <col min="6" max="6" width="7.44140625" style="9" customWidth="1"/>
    <col min="7" max="7" width="8.21875" style="4" customWidth="1"/>
    <col min="8" max="8" width="11.5546875" customWidth="1"/>
    <col min="9" max="10" width="9.109375" customWidth="1"/>
    <col min="11" max="11" width="15.6640625" customWidth="1"/>
    <col min="12" max="16" width="9.109375" customWidth="1"/>
  </cols>
  <sheetData>
    <row r="1" spans="1:16" ht="14.4" x14ac:dyDescent="0.3">
      <c r="B1" s="5"/>
      <c r="C1" s="1"/>
      <c r="D1" s="1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</row>
    <row r="2" spans="1:16" ht="31.95" customHeight="1" x14ac:dyDescent="0.3">
      <c r="A2" s="47"/>
      <c r="B2" s="26" t="s">
        <v>458</v>
      </c>
      <c r="C2" s="42"/>
      <c r="D2" s="30"/>
      <c r="E2" s="27" t="s">
        <v>453</v>
      </c>
      <c r="F2" s="27" t="s">
        <v>457</v>
      </c>
      <c r="G2" s="27" t="s">
        <v>454</v>
      </c>
      <c r="H2" s="2"/>
      <c r="I2" s="2"/>
      <c r="J2" s="2"/>
      <c r="K2" s="2"/>
      <c r="L2" s="2"/>
      <c r="M2" s="2"/>
      <c r="N2" s="2"/>
      <c r="O2" s="2"/>
      <c r="P2" s="2"/>
    </row>
    <row r="3" spans="1:16" ht="49.5" customHeight="1" x14ac:dyDescent="0.3">
      <c r="A3" s="48" t="s">
        <v>189</v>
      </c>
      <c r="B3" s="29" t="s">
        <v>459</v>
      </c>
      <c r="C3" s="30" t="s">
        <v>456</v>
      </c>
      <c r="D3" s="43" t="s">
        <v>455</v>
      </c>
      <c r="E3" s="44"/>
      <c r="F3" s="45"/>
      <c r="G3" s="42"/>
      <c r="H3" s="2"/>
      <c r="I3" s="2"/>
      <c r="J3" s="2"/>
      <c r="K3" s="2"/>
      <c r="L3" s="2"/>
      <c r="M3" s="2"/>
      <c r="N3" s="2"/>
      <c r="O3" s="2"/>
      <c r="P3" s="2"/>
    </row>
    <row r="4" spans="1:16" s="7" customFormat="1" ht="96.6" customHeight="1" x14ac:dyDescent="0.3">
      <c r="A4" s="19">
        <v>1</v>
      </c>
      <c r="B4" s="31" t="s">
        <v>246</v>
      </c>
      <c r="C4" s="19" t="s">
        <v>281</v>
      </c>
      <c r="D4" s="49" t="s">
        <v>381</v>
      </c>
      <c r="E4" s="50">
        <v>25000</v>
      </c>
      <c r="F4" s="50">
        <v>1</v>
      </c>
      <c r="G4" s="51">
        <f t="shared" ref="G4" si="0">E4*F4/1000</f>
        <v>25</v>
      </c>
    </row>
    <row r="5" spans="1:16" s="7" customFormat="1" ht="72" customHeight="1" x14ac:dyDescent="0.3">
      <c r="A5" s="19">
        <f>+A4+1</f>
        <v>2</v>
      </c>
      <c r="B5" s="31" t="s">
        <v>99</v>
      </c>
      <c r="C5" s="19" t="s">
        <v>282</v>
      </c>
      <c r="D5" s="32" t="s">
        <v>382</v>
      </c>
      <c r="E5" s="50">
        <v>15000</v>
      </c>
      <c r="F5" s="50">
        <v>1</v>
      </c>
      <c r="G5" s="51">
        <f>E5*F5/1000</f>
        <v>15</v>
      </c>
    </row>
    <row r="6" spans="1:16" s="7" customFormat="1" ht="21.6" customHeight="1" x14ac:dyDescent="0.3">
      <c r="A6" s="19">
        <f t="shared" ref="A6:A72" si="1">+A5+1</f>
        <v>3</v>
      </c>
      <c r="B6" s="31" t="s">
        <v>248</v>
      </c>
      <c r="C6" s="19" t="s">
        <v>283</v>
      </c>
      <c r="D6" s="32" t="s">
        <v>383</v>
      </c>
      <c r="E6" s="50">
        <v>24000</v>
      </c>
      <c r="F6" s="50">
        <v>1</v>
      </c>
      <c r="G6" s="51">
        <f t="shared" ref="G6" si="2">E6*F6/1000</f>
        <v>24</v>
      </c>
    </row>
    <row r="7" spans="1:16" ht="45" customHeight="1" x14ac:dyDescent="0.3">
      <c r="A7" s="19">
        <f t="shared" si="1"/>
        <v>4</v>
      </c>
      <c r="B7" s="31" t="s">
        <v>190</v>
      </c>
      <c r="C7" s="18" t="s">
        <v>284</v>
      </c>
      <c r="D7" s="32" t="s">
        <v>384</v>
      </c>
      <c r="E7" s="50">
        <v>1500</v>
      </c>
      <c r="F7" s="50">
        <v>50</v>
      </c>
      <c r="G7" s="51">
        <f t="shared" ref="G7:G28" si="3">E7*F7/1000</f>
        <v>75</v>
      </c>
      <c r="H7" s="2"/>
      <c r="I7" s="2"/>
      <c r="J7" s="2"/>
      <c r="K7" s="2"/>
      <c r="L7" s="2"/>
      <c r="M7" s="2"/>
      <c r="N7" s="2"/>
      <c r="O7" s="2"/>
      <c r="P7" s="2"/>
    </row>
    <row r="8" spans="1:16" ht="90.6" customHeight="1" x14ac:dyDescent="0.3">
      <c r="A8" s="19">
        <f t="shared" si="1"/>
        <v>5</v>
      </c>
      <c r="B8" s="31" t="s">
        <v>192</v>
      </c>
      <c r="C8" s="18" t="s">
        <v>285</v>
      </c>
      <c r="D8" s="32" t="s">
        <v>385</v>
      </c>
      <c r="E8" s="50">
        <v>1500</v>
      </c>
      <c r="F8" s="50">
        <v>20</v>
      </c>
      <c r="G8" s="51">
        <f t="shared" si="3"/>
        <v>30</v>
      </c>
      <c r="H8" s="2"/>
      <c r="I8" s="2"/>
      <c r="J8" s="2"/>
      <c r="K8" s="2"/>
      <c r="L8" s="2"/>
      <c r="M8" s="2"/>
      <c r="N8" s="2"/>
      <c r="O8" s="2"/>
      <c r="P8" s="2"/>
    </row>
    <row r="9" spans="1:16" ht="21.6" customHeight="1" x14ac:dyDescent="0.3">
      <c r="A9" s="19">
        <f t="shared" si="1"/>
        <v>6</v>
      </c>
      <c r="B9" s="31" t="s">
        <v>263</v>
      </c>
      <c r="C9" s="18" t="s">
        <v>286</v>
      </c>
      <c r="D9" s="32" t="s">
        <v>386</v>
      </c>
      <c r="E9" s="50">
        <v>500</v>
      </c>
      <c r="F9" s="50">
        <v>50</v>
      </c>
      <c r="G9" s="51">
        <f t="shared" si="3"/>
        <v>25</v>
      </c>
      <c r="H9" s="2"/>
      <c r="I9" s="2"/>
      <c r="J9" s="2"/>
      <c r="K9" s="2"/>
      <c r="L9" s="2"/>
      <c r="M9" s="2"/>
      <c r="N9" s="2"/>
      <c r="O9" s="2"/>
      <c r="P9" s="2"/>
    </row>
    <row r="10" spans="1:16" ht="32.4" customHeight="1" x14ac:dyDescent="0.3">
      <c r="A10" s="19">
        <f t="shared" si="1"/>
        <v>7</v>
      </c>
      <c r="B10" s="31" t="s">
        <v>264</v>
      </c>
      <c r="C10" s="18" t="s">
        <v>287</v>
      </c>
      <c r="D10" s="32" t="s">
        <v>387</v>
      </c>
      <c r="E10" s="50">
        <v>650</v>
      </c>
      <c r="F10" s="50">
        <v>50</v>
      </c>
      <c r="G10" s="51">
        <f t="shared" si="3"/>
        <v>32.5</v>
      </c>
      <c r="H10" s="2"/>
      <c r="I10" s="2"/>
      <c r="J10" s="2"/>
      <c r="K10" s="2"/>
      <c r="L10" s="2"/>
      <c r="M10" s="2"/>
      <c r="N10" s="2"/>
      <c r="O10" s="2"/>
      <c r="P10" s="2"/>
    </row>
    <row r="11" spans="1:16" ht="32.4" customHeight="1" x14ac:dyDescent="0.3">
      <c r="A11" s="19">
        <f t="shared" si="1"/>
        <v>8</v>
      </c>
      <c r="B11" s="31" t="s">
        <v>265</v>
      </c>
      <c r="C11" s="18" t="s">
        <v>288</v>
      </c>
      <c r="D11" s="32" t="s">
        <v>388</v>
      </c>
      <c r="E11" s="50">
        <v>700</v>
      </c>
      <c r="F11" s="50">
        <v>50</v>
      </c>
      <c r="G11" s="51">
        <f t="shared" si="3"/>
        <v>35</v>
      </c>
      <c r="H11" s="2"/>
      <c r="I11" s="2"/>
      <c r="J11" s="2"/>
      <c r="K11" s="2"/>
      <c r="L11" s="2"/>
      <c r="M11" s="2"/>
      <c r="N11" s="2"/>
      <c r="O11" s="2"/>
      <c r="P11" s="2"/>
    </row>
    <row r="12" spans="1:16" ht="21.6" customHeight="1" x14ac:dyDescent="0.3">
      <c r="A12" s="19">
        <f t="shared" si="1"/>
        <v>9</v>
      </c>
      <c r="B12" s="31" t="s">
        <v>266</v>
      </c>
      <c r="C12" s="18" t="s">
        <v>289</v>
      </c>
      <c r="D12" s="32" t="s">
        <v>389</v>
      </c>
      <c r="E12" s="50">
        <v>500</v>
      </c>
      <c r="F12" s="50">
        <v>50</v>
      </c>
      <c r="G12" s="51">
        <f t="shared" si="3"/>
        <v>25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21.6" customHeight="1" x14ac:dyDescent="0.3">
      <c r="A13" s="19">
        <f t="shared" si="1"/>
        <v>10</v>
      </c>
      <c r="B13" s="31" t="s">
        <v>267</v>
      </c>
      <c r="C13" s="18" t="s">
        <v>290</v>
      </c>
      <c r="D13" s="32" t="s">
        <v>390</v>
      </c>
      <c r="E13" s="50">
        <v>1500</v>
      </c>
      <c r="F13" s="50">
        <v>20</v>
      </c>
      <c r="G13" s="51">
        <f t="shared" si="3"/>
        <v>30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21.6" customHeight="1" x14ac:dyDescent="0.3">
      <c r="A14" s="19">
        <f t="shared" si="1"/>
        <v>11</v>
      </c>
      <c r="B14" s="31" t="s">
        <v>268</v>
      </c>
      <c r="C14" s="18" t="s">
        <v>291</v>
      </c>
      <c r="D14" s="32" t="s">
        <v>391</v>
      </c>
      <c r="E14" s="50">
        <v>700</v>
      </c>
      <c r="F14" s="50">
        <v>50</v>
      </c>
      <c r="G14" s="51">
        <f t="shared" si="3"/>
        <v>35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ht="21.6" customHeight="1" x14ac:dyDescent="0.3">
      <c r="A15" s="19">
        <f t="shared" si="1"/>
        <v>12</v>
      </c>
      <c r="B15" s="31" t="s">
        <v>269</v>
      </c>
      <c r="C15" s="18" t="s">
        <v>292</v>
      </c>
      <c r="D15" s="32" t="s">
        <v>392</v>
      </c>
      <c r="E15" s="50">
        <v>600</v>
      </c>
      <c r="F15" s="50">
        <v>50</v>
      </c>
      <c r="G15" s="51">
        <f t="shared" si="3"/>
        <v>30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ht="90.6" customHeight="1" x14ac:dyDescent="0.3">
      <c r="A16" s="19">
        <f t="shared" si="1"/>
        <v>13</v>
      </c>
      <c r="B16" s="31" t="s">
        <v>270</v>
      </c>
      <c r="C16" s="18" t="s">
        <v>293</v>
      </c>
      <c r="D16" s="32" t="s">
        <v>393</v>
      </c>
      <c r="E16" s="50">
        <v>750</v>
      </c>
      <c r="F16" s="50">
        <v>50</v>
      </c>
      <c r="G16" s="51">
        <f t="shared" si="3"/>
        <v>37.5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ht="21.6" customHeight="1" x14ac:dyDescent="0.3">
      <c r="A17" s="19">
        <f t="shared" si="1"/>
        <v>14</v>
      </c>
      <c r="B17" s="31" t="s">
        <v>271</v>
      </c>
      <c r="C17" s="18" t="s">
        <v>294</v>
      </c>
      <c r="D17" s="32" t="s">
        <v>394</v>
      </c>
      <c r="E17" s="50">
        <v>600</v>
      </c>
      <c r="F17" s="50">
        <v>50</v>
      </c>
      <c r="G17" s="51">
        <f t="shared" si="3"/>
        <v>30</v>
      </c>
      <c r="H17" s="2"/>
      <c r="I17" s="2"/>
      <c r="J17" s="2"/>
      <c r="K17" s="2"/>
      <c r="L17" s="2"/>
      <c r="M17" s="2"/>
      <c r="N17" s="2"/>
      <c r="O17" s="2"/>
      <c r="P17" s="2"/>
    </row>
    <row r="18" spans="1:16" ht="26.4" customHeight="1" x14ac:dyDescent="0.3">
      <c r="A18" s="19">
        <f t="shared" si="1"/>
        <v>15</v>
      </c>
      <c r="B18" s="31" t="s">
        <v>279</v>
      </c>
      <c r="C18" s="18" t="s">
        <v>295</v>
      </c>
      <c r="D18" s="32" t="s">
        <v>395</v>
      </c>
      <c r="E18" s="50">
        <v>1550</v>
      </c>
      <c r="F18" s="50">
        <v>500</v>
      </c>
      <c r="G18" s="51">
        <f t="shared" si="3"/>
        <v>775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ht="21.6" customHeight="1" x14ac:dyDescent="0.3">
      <c r="A19" s="19">
        <f t="shared" si="1"/>
        <v>16</v>
      </c>
      <c r="B19" s="31" t="s">
        <v>250</v>
      </c>
      <c r="C19" s="18" t="s">
        <v>296</v>
      </c>
      <c r="D19" s="32" t="s">
        <v>396</v>
      </c>
      <c r="E19" s="50">
        <v>1500</v>
      </c>
      <c r="F19" s="50">
        <v>20</v>
      </c>
      <c r="G19" s="51">
        <f t="shared" si="3"/>
        <v>30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ht="21.6" customHeight="1" x14ac:dyDescent="0.3">
      <c r="A20" s="19">
        <f t="shared" si="1"/>
        <v>17</v>
      </c>
      <c r="B20" s="31" t="s">
        <v>251</v>
      </c>
      <c r="C20" s="18" t="s">
        <v>297</v>
      </c>
      <c r="D20" s="32" t="s">
        <v>397</v>
      </c>
      <c r="E20" s="50">
        <v>1500</v>
      </c>
      <c r="F20" s="50">
        <v>50</v>
      </c>
      <c r="G20" s="51">
        <f t="shared" si="3"/>
        <v>75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21.6" customHeight="1" x14ac:dyDescent="0.3">
      <c r="A21" s="19">
        <f t="shared" si="1"/>
        <v>18</v>
      </c>
      <c r="B21" s="31" t="s">
        <v>252</v>
      </c>
      <c r="C21" s="18" t="s">
        <v>298</v>
      </c>
      <c r="D21" s="32" t="s">
        <v>398</v>
      </c>
      <c r="E21" s="50">
        <v>1200</v>
      </c>
      <c r="F21" s="50">
        <v>30</v>
      </c>
      <c r="G21" s="51">
        <f t="shared" si="3"/>
        <v>36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21.6" customHeight="1" x14ac:dyDescent="0.3">
      <c r="A22" s="19">
        <f t="shared" si="1"/>
        <v>19</v>
      </c>
      <c r="B22" s="31" t="s">
        <v>253</v>
      </c>
      <c r="C22" s="18" t="s">
        <v>299</v>
      </c>
      <c r="D22" s="32" t="s">
        <v>399</v>
      </c>
      <c r="E22" s="50">
        <v>1300</v>
      </c>
      <c r="F22" s="50">
        <v>50</v>
      </c>
      <c r="G22" s="51">
        <f t="shared" si="3"/>
        <v>65</v>
      </c>
      <c r="H22" s="2"/>
      <c r="I22" s="2"/>
      <c r="J22" s="2"/>
      <c r="K22" s="2"/>
      <c r="L22" s="2"/>
      <c r="M22" s="2"/>
      <c r="N22" s="2"/>
      <c r="O22" s="2"/>
      <c r="P22" s="2"/>
    </row>
    <row r="23" spans="1:16" ht="21.6" customHeight="1" x14ac:dyDescent="0.3">
      <c r="A23" s="19">
        <f t="shared" si="1"/>
        <v>20</v>
      </c>
      <c r="B23" s="31" t="s">
        <v>254</v>
      </c>
      <c r="C23" s="18" t="s">
        <v>300</v>
      </c>
      <c r="D23" s="32" t="s">
        <v>400</v>
      </c>
      <c r="E23" s="50">
        <v>1500</v>
      </c>
      <c r="F23" s="50">
        <v>50</v>
      </c>
      <c r="G23" s="51">
        <f t="shared" si="3"/>
        <v>75</v>
      </c>
      <c r="H23" s="2"/>
      <c r="I23" s="2"/>
      <c r="J23" s="2"/>
      <c r="K23" s="2"/>
      <c r="L23" s="2"/>
      <c r="M23" s="2"/>
      <c r="N23" s="2"/>
      <c r="O23" s="2"/>
      <c r="P23" s="2"/>
    </row>
    <row r="24" spans="1:16" ht="21.6" customHeight="1" x14ac:dyDescent="0.3">
      <c r="A24" s="19">
        <f t="shared" si="1"/>
        <v>21</v>
      </c>
      <c r="B24" s="31" t="s">
        <v>255</v>
      </c>
      <c r="C24" s="18" t="s">
        <v>301</v>
      </c>
      <c r="D24" s="32" t="s">
        <v>401</v>
      </c>
      <c r="E24" s="50">
        <v>1500</v>
      </c>
      <c r="F24" s="50">
        <v>50</v>
      </c>
      <c r="G24" s="51">
        <f t="shared" si="3"/>
        <v>75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ht="89.4" customHeight="1" x14ac:dyDescent="0.3">
      <c r="A25" s="19">
        <f t="shared" si="1"/>
        <v>22</v>
      </c>
      <c r="B25" s="31" t="s">
        <v>256</v>
      </c>
      <c r="C25" s="18" t="s">
        <v>302</v>
      </c>
      <c r="D25" s="32" t="s">
        <v>402</v>
      </c>
      <c r="E25" s="50">
        <v>2500</v>
      </c>
      <c r="F25" s="50">
        <v>30</v>
      </c>
      <c r="G25" s="51">
        <f t="shared" si="3"/>
        <v>75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21.6" customHeight="1" x14ac:dyDescent="0.3">
      <c r="A26" s="19">
        <f t="shared" si="1"/>
        <v>23</v>
      </c>
      <c r="B26" s="31" t="s">
        <v>249</v>
      </c>
      <c r="C26" s="18" t="s">
        <v>303</v>
      </c>
      <c r="D26" s="32" t="s">
        <v>403</v>
      </c>
      <c r="E26" s="50">
        <v>700</v>
      </c>
      <c r="F26" s="50">
        <v>50</v>
      </c>
      <c r="G26" s="51">
        <f t="shared" si="3"/>
        <v>35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ht="21.6" customHeight="1" x14ac:dyDescent="0.3">
      <c r="A27" s="19">
        <f t="shared" si="1"/>
        <v>24</v>
      </c>
      <c r="B27" s="31" t="s">
        <v>257</v>
      </c>
      <c r="C27" s="18" t="s">
        <v>304</v>
      </c>
      <c r="D27" s="32" t="s">
        <v>404</v>
      </c>
      <c r="E27" s="50">
        <v>700</v>
      </c>
      <c r="F27" s="50">
        <v>50</v>
      </c>
      <c r="G27" s="51">
        <f t="shared" si="3"/>
        <v>35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68.400000000000006" customHeight="1" x14ac:dyDescent="0.3">
      <c r="A28" s="19">
        <f t="shared" si="1"/>
        <v>25</v>
      </c>
      <c r="B28" s="31" t="s">
        <v>258</v>
      </c>
      <c r="C28" s="18" t="s">
        <v>305</v>
      </c>
      <c r="D28" s="32" t="s">
        <v>405</v>
      </c>
      <c r="E28" s="50">
        <v>850</v>
      </c>
      <c r="F28" s="50">
        <v>100</v>
      </c>
      <c r="G28" s="51">
        <f t="shared" si="3"/>
        <v>85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ht="172.8" customHeight="1" x14ac:dyDescent="0.3">
      <c r="A29" s="19">
        <f t="shared" si="1"/>
        <v>26</v>
      </c>
      <c r="B29" s="31" t="s">
        <v>238</v>
      </c>
      <c r="C29" s="18" t="s">
        <v>306</v>
      </c>
      <c r="D29" s="35" t="s">
        <v>406</v>
      </c>
      <c r="E29" s="50">
        <v>6800</v>
      </c>
      <c r="F29" s="50">
        <v>30</v>
      </c>
      <c r="G29" s="51">
        <f t="shared" ref="G29" si="4">E29*F29/1000</f>
        <v>204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ht="95.4" customHeight="1" x14ac:dyDescent="0.3">
      <c r="A30" s="19">
        <f t="shared" si="1"/>
        <v>27</v>
      </c>
      <c r="B30" s="31" t="s">
        <v>239</v>
      </c>
      <c r="C30" s="18" t="s">
        <v>307</v>
      </c>
      <c r="D30" s="36" t="s">
        <v>407</v>
      </c>
      <c r="E30" s="50">
        <v>6700</v>
      </c>
      <c r="F30" s="50">
        <v>400</v>
      </c>
      <c r="G30" s="51">
        <f>E30*F30/1000</f>
        <v>2680</v>
      </c>
      <c r="H30" s="2"/>
      <c r="I30" s="2"/>
      <c r="J30" s="2"/>
      <c r="K30" s="2"/>
      <c r="L30" s="2"/>
      <c r="M30" s="2"/>
      <c r="N30" s="2"/>
      <c r="O30" s="2"/>
      <c r="P30" s="2"/>
    </row>
    <row r="31" spans="1:16" ht="100.8" customHeight="1" x14ac:dyDescent="0.3">
      <c r="A31" s="19">
        <f t="shared" si="1"/>
        <v>28</v>
      </c>
      <c r="B31" s="31" t="s">
        <v>240</v>
      </c>
      <c r="C31" s="18" t="s">
        <v>308</v>
      </c>
      <c r="D31" s="32" t="s">
        <v>408</v>
      </c>
      <c r="E31" s="50">
        <v>9000</v>
      </c>
      <c r="F31" s="50">
        <v>50</v>
      </c>
      <c r="G31" s="51">
        <f t="shared" ref="G31:G32" si="5">E31*F31/1000</f>
        <v>450</v>
      </c>
      <c r="H31" s="2"/>
      <c r="I31" s="2"/>
      <c r="J31" s="2"/>
      <c r="K31" s="2"/>
      <c r="L31" s="2"/>
      <c r="M31" s="2"/>
      <c r="N31" s="2"/>
      <c r="O31" s="2"/>
      <c r="P31" s="2"/>
    </row>
    <row r="32" spans="1:16" ht="46.8" customHeight="1" x14ac:dyDescent="0.3">
      <c r="A32" s="19">
        <f t="shared" si="1"/>
        <v>29</v>
      </c>
      <c r="B32" s="31" t="s">
        <v>241</v>
      </c>
      <c r="C32" s="18" t="s">
        <v>309</v>
      </c>
      <c r="D32" s="32" t="s">
        <v>409</v>
      </c>
      <c r="E32" s="50">
        <v>7000</v>
      </c>
      <c r="F32" s="50">
        <v>50</v>
      </c>
      <c r="G32" s="51">
        <f t="shared" si="5"/>
        <v>350</v>
      </c>
      <c r="H32" s="2"/>
      <c r="I32" s="2"/>
      <c r="J32" s="2"/>
      <c r="K32" s="2"/>
      <c r="L32" s="2"/>
      <c r="M32" s="2"/>
      <c r="N32" s="2"/>
      <c r="O32" s="2"/>
      <c r="P32" s="2"/>
    </row>
    <row r="33" spans="1:16" ht="31.8" customHeight="1" x14ac:dyDescent="0.3">
      <c r="A33" s="19">
        <f t="shared" si="1"/>
        <v>30</v>
      </c>
      <c r="B33" s="31" t="s">
        <v>193</v>
      </c>
      <c r="C33" s="18" t="s">
        <v>310</v>
      </c>
      <c r="D33" s="32" t="s">
        <v>410</v>
      </c>
      <c r="E33" s="50">
        <v>400</v>
      </c>
      <c r="F33" s="50">
        <v>7000</v>
      </c>
      <c r="G33" s="51">
        <f t="shared" ref="G33:G64" si="6">E33*F33/1000</f>
        <v>2800</v>
      </c>
      <c r="H33" s="2"/>
      <c r="I33" s="2"/>
      <c r="J33" s="2"/>
      <c r="K33" s="2"/>
      <c r="L33" s="2"/>
      <c r="M33" s="2"/>
      <c r="N33" s="2"/>
      <c r="O33" s="2"/>
      <c r="P33" s="2"/>
    </row>
    <row r="34" spans="1:16" ht="21.6" customHeight="1" x14ac:dyDescent="0.3">
      <c r="A34" s="19">
        <f t="shared" si="1"/>
        <v>31</v>
      </c>
      <c r="B34" s="31" t="s">
        <v>194</v>
      </c>
      <c r="C34" s="18" t="s">
        <v>311</v>
      </c>
      <c r="D34" s="32" t="s">
        <v>411</v>
      </c>
      <c r="E34" s="50">
        <v>7000</v>
      </c>
      <c r="F34" s="50">
        <v>80</v>
      </c>
      <c r="G34" s="51">
        <f t="shared" si="6"/>
        <v>560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ht="40.200000000000003" customHeight="1" x14ac:dyDescent="0.3">
      <c r="A35" s="19">
        <f t="shared" si="1"/>
        <v>32</v>
      </c>
      <c r="B35" s="31" t="s">
        <v>195</v>
      </c>
      <c r="C35" s="18" t="s">
        <v>312</v>
      </c>
      <c r="D35" s="32" t="s">
        <v>412</v>
      </c>
      <c r="E35" s="50">
        <v>6000</v>
      </c>
      <c r="F35" s="50">
        <v>20</v>
      </c>
      <c r="G35" s="51">
        <f t="shared" si="6"/>
        <v>120</v>
      </c>
      <c r="H35" s="2"/>
      <c r="I35" s="2"/>
      <c r="J35" s="2"/>
      <c r="K35" s="2"/>
      <c r="L35" s="2"/>
      <c r="M35" s="2"/>
      <c r="N35" s="2"/>
      <c r="O35" s="2"/>
      <c r="P35" s="2"/>
    </row>
    <row r="36" spans="1:16" ht="46.8" customHeight="1" x14ac:dyDescent="0.3">
      <c r="A36" s="19">
        <f t="shared" si="1"/>
        <v>33</v>
      </c>
      <c r="B36" s="31" t="s">
        <v>196</v>
      </c>
      <c r="C36" s="18" t="s">
        <v>313</v>
      </c>
      <c r="D36" s="32" t="s">
        <v>413</v>
      </c>
      <c r="E36" s="50">
        <v>8000</v>
      </c>
      <c r="F36" s="50">
        <v>20</v>
      </c>
      <c r="G36" s="51">
        <f t="shared" si="6"/>
        <v>160</v>
      </c>
      <c r="H36" s="2"/>
      <c r="I36" s="2"/>
      <c r="J36" s="2"/>
      <c r="K36" s="2"/>
      <c r="L36" s="2"/>
      <c r="M36" s="2"/>
      <c r="N36" s="2"/>
      <c r="O36" s="2"/>
      <c r="P36" s="2"/>
    </row>
    <row r="37" spans="1:16" ht="50.4" customHeight="1" x14ac:dyDescent="0.3">
      <c r="A37" s="19">
        <f t="shared" si="1"/>
        <v>34</v>
      </c>
      <c r="B37" s="31" t="s">
        <v>197</v>
      </c>
      <c r="C37" s="18" t="s">
        <v>314</v>
      </c>
      <c r="D37" s="32" t="s">
        <v>414</v>
      </c>
      <c r="E37" s="50">
        <v>8000</v>
      </c>
      <c r="F37" s="50">
        <v>20</v>
      </c>
      <c r="G37" s="51">
        <f t="shared" si="6"/>
        <v>160</v>
      </c>
      <c r="H37" s="2"/>
      <c r="I37" s="2"/>
      <c r="J37" s="2"/>
      <c r="K37" s="2"/>
      <c r="L37" s="2"/>
      <c r="M37" s="2"/>
      <c r="N37" s="2"/>
      <c r="O37" s="2"/>
      <c r="P37" s="2"/>
    </row>
    <row r="38" spans="1:16" ht="21.6" customHeight="1" x14ac:dyDescent="0.3">
      <c r="A38" s="19">
        <f t="shared" si="1"/>
        <v>35</v>
      </c>
      <c r="B38" s="31" t="s">
        <v>198</v>
      </c>
      <c r="C38" s="18" t="s">
        <v>315</v>
      </c>
      <c r="D38" s="32" t="s">
        <v>415</v>
      </c>
      <c r="E38" s="50">
        <v>2000</v>
      </c>
      <c r="F38" s="50">
        <v>50</v>
      </c>
      <c r="G38" s="51">
        <f t="shared" si="6"/>
        <v>100</v>
      </c>
      <c r="H38" s="2"/>
      <c r="I38" s="2"/>
      <c r="J38" s="2"/>
      <c r="K38" s="2"/>
      <c r="L38" s="2"/>
      <c r="M38" s="2"/>
      <c r="N38" s="2"/>
      <c r="O38" s="2"/>
      <c r="P38" s="2"/>
    </row>
    <row r="39" spans="1:16" ht="21.6" customHeight="1" x14ac:dyDescent="0.3">
      <c r="A39" s="19">
        <f t="shared" si="1"/>
        <v>36</v>
      </c>
      <c r="B39" s="31" t="s">
        <v>199</v>
      </c>
      <c r="C39" s="18" t="s">
        <v>316</v>
      </c>
      <c r="D39" s="32" t="s">
        <v>416</v>
      </c>
      <c r="E39" s="50">
        <v>1000</v>
      </c>
      <c r="F39" s="50">
        <v>30</v>
      </c>
      <c r="G39" s="51">
        <f t="shared" si="6"/>
        <v>30</v>
      </c>
      <c r="H39" s="2"/>
      <c r="I39" s="2"/>
      <c r="J39" s="2"/>
      <c r="K39" s="2"/>
      <c r="L39" s="2"/>
      <c r="M39" s="2"/>
      <c r="N39" s="2"/>
      <c r="O39" s="2"/>
      <c r="P39" s="2"/>
    </row>
    <row r="40" spans="1:16" ht="21.6" customHeight="1" x14ac:dyDescent="0.3">
      <c r="A40" s="19">
        <f t="shared" si="1"/>
        <v>37</v>
      </c>
      <c r="B40" s="31" t="s">
        <v>191</v>
      </c>
      <c r="C40" s="18" t="s">
        <v>317</v>
      </c>
      <c r="D40" s="32" t="s">
        <v>417</v>
      </c>
      <c r="E40" s="50">
        <v>4000</v>
      </c>
      <c r="F40" s="50">
        <v>100</v>
      </c>
      <c r="G40" s="51">
        <f t="shared" si="6"/>
        <v>400</v>
      </c>
      <c r="H40" s="2"/>
      <c r="I40" s="2"/>
      <c r="J40" s="2"/>
      <c r="K40" s="2"/>
      <c r="L40" s="2"/>
      <c r="M40" s="2"/>
      <c r="N40" s="2"/>
      <c r="O40" s="2"/>
      <c r="P40" s="2"/>
    </row>
    <row r="41" spans="1:16" ht="21.6" customHeight="1" x14ac:dyDescent="0.3">
      <c r="A41" s="19">
        <f t="shared" si="1"/>
        <v>38</v>
      </c>
      <c r="B41" s="31" t="s">
        <v>200</v>
      </c>
      <c r="C41" s="18" t="s">
        <v>318</v>
      </c>
      <c r="D41" s="32" t="s">
        <v>418</v>
      </c>
      <c r="E41" s="50">
        <v>2800</v>
      </c>
      <c r="F41" s="50">
        <v>50</v>
      </c>
      <c r="G41" s="51">
        <f t="shared" si="6"/>
        <v>140</v>
      </c>
      <c r="H41" s="2"/>
      <c r="I41" s="2"/>
      <c r="J41" s="2"/>
      <c r="K41" s="2"/>
      <c r="L41" s="2"/>
      <c r="M41" s="2"/>
      <c r="N41" s="2"/>
      <c r="O41" s="2"/>
      <c r="P41" s="2"/>
    </row>
    <row r="42" spans="1:16" ht="21.6" customHeight="1" x14ac:dyDescent="0.3">
      <c r="A42" s="19">
        <f t="shared" si="1"/>
        <v>39</v>
      </c>
      <c r="B42" s="31" t="s">
        <v>201</v>
      </c>
      <c r="C42" s="18" t="s">
        <v>319</v>
      </c>
      <c r="D42" s="32" t="s">
        <v>419</v>
      </c>
      <c r="E42" s="50">
        <v>1000</v>
      </c>
      <c r="F42" s="50">
        <v>30</v>
      </c>
      <c r="G42" s="51">
        <f t="shared" si="6"/>
        <v>30</v>
      </c>
      <c r="H42" s="2"/>
      <c r="I42" s="2"/>
      <c r="J42" s="2"/>
      <c r="K42" s="2"/>
      <c r="L42" s="2"/>
      <c r="M42" s="2"/>
      <c r="N42" s="2"/>
      <c r="O42" s="2"/>
      <c r="P42" s="2"/>
    </row>
    <row r="43" spans="1:16" ht="63" customHeight="1" x14ac:dyDescent="0.3">
      <c r="A43" s="19">
        <f t="shared" si="1"/>
        <v>40</v>
      </c>
      <c r="B43" s="31" t="s">
        <v>96</v>
      </c>
      <c r="C43" s="18" t="s">
        <v>320</v>
      </c>
      <c r="D43" s="19" t="s">
        <v>420</v>
      </c>
      <c r="E43" s="50">
        <v>14000</v>
      </c>
      <c r="F43" s="50">
        <v>100</v>
      </c>
      <c r="G43" s="51">
        <f t="shared" si="6"/>
        <v>1400</v>
      </c>
      <c r="H43" s="2"/>
      <c r="I43" s="2"/>
      <c r="J43" s="2"/>
      <c r="K43" s="2"/>
      <c r="L43" s="2"/>
      <c r="M43" s="2"/>
      <c r="N43" s="2"/>
      <c r="O43" s="2"/>
      <c r="P43" s="2"/>
    </row>
    <row r="44" spans="1:16" ht="21.6" customHeight="1" x14ac:dyDescent="0.3">
      <c r="A44" s="19">
        <f t="shared" si="1"/>
        <v>41</v>
      </c>
      <c r="B44" s="31" t="s">
        <v>96</v>
      </c>
      <c r="C44" s="18" t="s">
        <v>321</v>
      </c>
      <c r="D44" s="32" t="s">
        <v>421</v>
      </c>
      <c r="E44" s="50">
        <v>250</v>
      </c>
      <c r="F44" s="50">
        <v>100</v>
      </c>
      <c r="G44" s="51">
        <f t="shared" si="6"/>
        <v>25</v>
      </c>
      <c r="H44" s="2"/>
      <c r="I44" s="2"/>
      <c r="J44" s="2"/>
      <c r="K44" s="2"/>
      <c r="L44" s="2"/>
      <c r="M44" s="2"/>
      <c r="N44" s="2"/>
      <c r="O44" s="2"/>
      <c r="P44" s="2"/>
    </row>
    <row r="45" spans="1:16" ht="76.2" customHeight="1" x14ac:dyDescent="0.3">
      <c r="A45" s="19">
        <f t="shared" si="1"/>
        <v>42</v>
      </c>
      <c r="B45" s="31" t="s">
        <v>202</v>
      </c>
      <c r="C45" s="18" t="s">
        <v>322</v>
      </c>
      <c r="D45" s="32" t="s">
        <v>422</v>
      </c>
      <c r="E45" s="50">
        <v>3000</v>
      </c>
      <c r="F45" s="50">
        <v>50</v>
      </c>
      <c r="G45" s="51">
        <f t="shared" si="6"/>
        <v>150</v>
      </c>
      <c r="H45" s="2"/>
      <c r="I45" s="2"/>
      <c r="J45" s="2"/>
      <c r="K45" s="2"/>
      <c r="L45" s="2"/>
      <c r="M45" s="2"/>
      <c r="N45" s="2"/>
      <c r="O45" s="2"/>
      <c r="P45" s="2"/>
    </row>
    <row r="46" spans="1:16" ht="21.6" customHeight="1" x14ac:dyDescent="0.3">
      <c r="A46" s="19">
        <f t="shared" si="1"/>
        <v>43</v>
      </c>
      <c r="B46" s="31" t="s">
        <v>203</v>
      </c>
      <c r="C46" s="18" t="s">
        <v>323</v>
      </c>
      <c r="D46" s="32" t="s">
        <v>423</v>
      </c>
      <c r="E46" s="50">
        <v>2000</v>
      </c>
      <c r="F46" s="50">
        <v>50</v>
      </c>
      <c r="G46" s="51">
        <f t="shared" si="6"/>
        <v>100</v>
      </c>
      <c r="H46" s="2"/>
      <c r="I46" s="2"/>
      <c r="J46" s="2"/>
      <c r="K46" s="2"/>
      <c r="L46" s="2"/>
      <c r="M46" s="2"/>
      <c r="N46" s="2"/>
      <c r="O46" s="2"/>
      <c r="P46" s="2"/>
    </row>
    <row r="47" spans="1:16" ht="21.6" customHeight="1" x14ac:dyDescent="0.3">
      <c r="A47" s="19">
        <f t="shared" si="1"/>
        <v>44</v>
      </c>
      <c r="B47" s="31" t="s">
        <v>276</v>
      </c>
      <c r="C47" s="18" t="s">
        <v>324</v>
      </c>
      <c r="D47" s="32" t="s">
        <v>424</v>
      </c>
      <c r="E47" s="50">
        <v>13000</v>
      </c>
      <c r="F47" s="50">
        <v>2</v>
      </c>
      <c r="G47" s="51">
        <f t="shared" si="6"/>
        <v>26</v>
      </c>
      <c r="H47" s="2"/>
      <c r="I47" s="2"/>
      <c r="J47" s="2"/>
      <c r="K47" s="2"/>
      <c r="L47" s="2"/>
      <c r="M47" s="2"/>
      <c r="N47" s="2"/>
      <c r="O47" s="2"/>
      <c r="P47" s="2"/>
    </row>
    <row r="48" spans="1:16" ht="21.6" customHeight="1" x14ac:dyDescent="0.3">
      <c r="A48" s="19">
        <f t="shared" si="1"/>
        <v>45</v>
      </c>
      <c r="B48" s="31" t="s">
        <v>277</v>
      </c>
      <c r="C48" s="18" t="s">
        <v>325</v>
      </c>
      <c r="D48" s="32" t="s">
        <v>425</v>
      </c>
      <c r="E48" s="50">
        <v>12000</v>
      </c>
      <c r="F48" s="50">
        <v>2</v>
      </c>
      <c r="G48" s="51">
        <f t="shared" si="6"/>
        <v>24</v>
      </c>
      <c r="H48" s="2"/>
      <c r="I48" s="2"/>
      <c r="J48" s="2"/>
      <c r="K48" s="2"/>
      <c r="L48" s="2"/>
      <c r="M48" s="2"/>
      <c r="N48" s="2"/>
      <c r="O48" s="2"/>
      <c r="P48" s="2"/>
    </row>
    <row r="49" spans="1:16" ht="76.2" customHeight="1" x14ac:dyDescent="0.3">
      <c r="A49" s="19">
        <f t="shared" si="1"/>
        <v>46</v>
      </c>
      <c r="B49" s="31" t="s">
        <v>244</v>
      </c>
      <c r="C49" s="18" t="s">
        <v>326</v>
      </c>
      <c r="D49" s="17" t="s">
        <v>427</v>
      </c>
      <c r="E49" s="50">
        <v>9500</v>
      </c>
      <c r="F49" s="50">
        <v>5</v>
      </c>
      <c r="G49" s="51">
        <f t="shared" si="6"/>
        <v>47.5</v>
      </c>
      <c r="H49" s="2"/>
      <c r="I49" s="2"/>
      <c r="J49" s="2"/>
      <c r="K49" s="2"/>
      <c r="L49" s="2"/>
      <c r="M49" s="2"/>
      <c r="N49" s="2"/>
      <c r="O49" s="2"/>
      <c r="P49" s="2"/>
    </row>
    <row r="50" spans="1:16" ht="167.4" customHeight="1" x14ac:dyDescent="0.3">
      <c r="A50" s="19">
        <f t="shared" si="1"/>
        <v>47</v>
      </c>
      <c r="B50" s="31" t="s">
        <v>245</v>
      </c>
      <c r="C50" s="18" t="s">
        <v>327</v>
      </c>
      <c r="D50" s="17" t="s">
        <v>428</v>
      </c>
      <c r="E50" s="50">
        <v>45000</v>
      </c>
      <c r="F50" s="50">
        <v>4</v>
      </c>
      <c r="G50" s="51">
        <f t="shared" si="6"/>
        <v>180</v>
      </c>
      <c r="H50" s="2"/>
      <c r="I50" s="2"/>
      <c r="J50" s="2"/>
      <c r="K50" s="2"/>
      <c r="L50" s="2"/>
      <c r="M50" s="2"/>
      <c r="N50" s="2"/>
      <c r="O50" s="2"/>
      <c r="P50" s="2"/>
    </row>
    <row r="51" spans="1:16" ht="33.6" customHeight="1" x14ac:dyDescent="0.3">
      <c r="A51" s="19">
        <f t="shared" si="1"/>
        <v>48</v>
      </c>
      <c r="B51" s="31" t="s">
        <v>97</v>
      </c>
      <c r="C51" s="18" t="s">
        <v>328</v>
      </c>
      <c r="D51" s="17" t="s">
        <v>426</v>
      </c>
      <c r="E51" s="50">
        <v>150</v>
      </c>
      <c r="F51" s="50">
        <v>2000</v>
      </c>
      <c r="G51" s="51">
        <f t="shared" si="6"/>
        <v>300</v>
      </c>
      <c r="H51" s="2"/>
      <c r="I51" s="2"/>
      <c r="J51" s="2"/>
      <c r="K51" s="2"/>
      <c r="L51" s="2"/>
      <c r="M51" s="2"/>
      <c r="N51" s="2"/>
      <c r="O51" s="2"/>
      <c r="P51" s="2"/>
    </row>
    <row r="52" spans="1:16" ht="21.6" customHeight="1" x14ac:dyDescent="0.3">
      <c r="A52" s="19">
        <f t="shared" si="1"/>
        <v>49</v>
      </c>
      <c r="B52" s="31" t="s">
        <v>15</v>
      </c>
      <c r="C52" s="18" t="s">
        <v>329</v>
      </c>
      <c r="D52" s="52" t="s">
        <v>429</v>
      </c>
      <c r="E52" s="50">
        <v>4500</v>
      </c>
      <c r="F52" s="50">
        <v>3</v>
      </c>
      <c r="G52" s="51">
        <f t="shared" si="6"/>
        <v>13.5</v>
      </c>
      <c r="H52" s="2"/>
      <c r="I52" s="2"/>
      <c r="J52" s="2"/>
      <c r="K52" s="2"/>
      <c r="L52" s="2"/>
      <c r="M52" s="2"/>
      <c r="N52" s="2"/>
      <c r="O52" s="2"/>
      <c r="P52" s="2"/>
    </row>
    <row r="53" spans="1:16" ht="21.6" customHeight="1" x14ac:dyDescent="0.3">
      <c r="A53" s="19">
        <f t="shared" si="1"/>
        <v>50</v>
      </c>
      <c r="B53" s="31" t="s">
        <v>15</v>
      </c>
      <c r="C53" s="18" t="s">
        <v>330</v>
      </c>
      <c r="D53" s="18" t="s">
        <v>330</v>
      </c>
      <c r="E53" s="50">
        <v>5000</v>
      </c>
      <c r="F53" s="50">
        <v>3</v>
      </c>
      <c r="G53" s="51">
        <f t="shared" si="6"/>
        <v>15</v>
      </c>
      <c r="H53" s="2"/>
      <c r="I53" s="2"/>
      <c r="J53" s="2"/>
      <c r="K53" s="2"/>
      <c r="L53" s="2"/>
      <c r="M53" s="2"/>
      <c r="N53" s="2"/>
      <c r="O53" s="2"/>
      <c r="P53" s="2"/>
    </row>
    <row r="54" spans="1:16" ht="49.8" customHeight="1" x14ac:dyDescent="0.3">
      <c r="A54" s="19">
        <f t="shared" si="1"/>
        <v>51</v>
      </c>
      <c r="B54" s="31" t="s">
        <v>98</v>
      </c>
      <c r="C54" s="18" t="s">
        <v>331</v>
      </c>
      <c r="D54" s="32" t="s">
        <v>430</v>
      </c>
      <c r="E54" s="50">
        <v>300</v>
      </c>
      <c r="F54" s="50">
        <v>305</v>
      </c>
      <c r="G54" s="51">
        <f t="shared" si="6"/>
        <v>91.5</v>
      </c>
      <c r="H54" s="2"/>
      <c r="I54" s="2"/>
      <c r="J54" s="2"/>
      <c r="K54" s="2"/>
      <c r="L54" s="2"/>
      <c r="M54" s="2"/>
      <c r="N54" s="2"/>
      <c r="O54" s="2"/>
      <c r="P54" s="2"/>
    </row>
    <row r="55" spans="1:16" ht="82.8" customHeight="1" x14ac:dyDescent="0.3">
      <c r="A55" s="19">
        <f t="shared" si="1"/>
        <v>52</v>
      </c>
      <c r="B55" s="31" t="s">
        <v>98</v>
      </c>
      <c r="C55" s="18" t="s">
        <v>332</v>
      </c>
      <c r="D55" s="17" t="s">
        <v>431</v>
      </c>
      <c r="E55" s="50">
        <v>300</v>
      </c>
      <c r="F55" s="50">
        <v>4575</v>
      </c>
      <c r="G55" s="51">
        <f t="shared" si="6"/>
        <v>1372.5</v>
      </c>
      <c r="H55" s="2"/>
      <c r="I55" s="2"/>
      <c r="J55" s="2"/>
      <c r="K55" s="2"/>
      <c r="L55" s="2"/>
      <c r="M55" s="2"/>
      <c r="N55" s="2"/>
      <c r="O55" s="2"/>
      <c r="P55" s="2"/>
    </row>
    <row r="56" spans="1:16" ht="21.6" customHeight="1" x14ac:dyDescent="0.3">
      <c r="A56" s="19">
        <f t="shared" si="1"/>
        <v>53</v>
      </c>
      <c r="B56" s="31" t="s">
        <v>247</v>
      </c>
      <c r="C56" s="37" t="s">
        <v>333</v>
      </c>
      <c r="D56" s="53" t="s">
        <v>432</v>
      </c>
      <c r="E56" s="54">
        <v>37000</v>
      </c>
      <c r="F56" s="50">
        <v>10</v>
      </c>
      <c r="G56" s="51">
        <f t="shared" si="6"/>
        <v>370</v>
      </c>
      <c r="H56" s="2"/>
      <c r="I56" s="2"/>
      <c r="J56" s="2"/>
      <c r="K56" s="2"/>
      <c r="L56" s="2"/>
      <c r="M56" s="2"/>
      <c r="N56" s="2"/>
      <c r="O56" s="2"/>
      <c r="P56" s="2"/>
    </row>
    <row r="57" spans="1:16" ht="21.6" customHeight="1" x14ac:dyDescent="0.3">
      <c r="A57" s="19">
        <f t="shared" si="1"/>
        <v>54</v>
      </c>
      <c r="B57" s="31" t="s">
        <v>204</v>
      </c>
      <c r="C57" s="38" t="s">
        <v>334</v>
      </c>
      <c r="D57" s="38" t="s">
        <v>334</v>
      </c>
      <c r="E57" s="55">
        <v>8000</v>
      </c>
      <c r="F57" s="55">
        <v>3</v>
      </c>
      <c r="G57" s="51">
        <f t="shared" si="6"/>
        <v>24</v>
      </c>
      <c r="H57" s="2"/>
      <c r="I57" s="2"/>
      <c r="J57" s="2"/>
      <c r="K57" s="2"/>
      <c r="L57" s="2"/>
      <c r="M57" s="2"/>
      <c r="N57" s="2"/>
      <c r="O57" s="2"/>
      <c r="P57" s="2"/>
    </row>
    <row r="58" spans="1:16" ht="21.6" customHeight="1" x14ac:dyDescent="0.3">
      <c r="A58" s="19">
        <f t="shared" si="1"/>
        <v>55</v>
      </c>
      <c r="B58" s="31" t="s">
        <v>259</v>
      </c>
      <c r="C58" s="38" t="s">
        <v>335</v>
      </c>
      <c r="D58" s="38" t="s">
        <v>335</v>
      </c>
      <c r="E58" s="55">
        <v>4000</v>
      </c>
      <c r="F58" s="55">
        <v>5</v>
      </c>
      <c r="G58" s="51">
        <f t="shared" si="6"/>
        <v>20</v>
      </c>
      <c r="H58" s="2"/>
      <c r="I58" s="2"/>
      <c r="J58" s="2"/>
      <c r="K58" s="2"/>
      <c r="L58" s="2"/>
      <c r="M58" s="2"/>
      <c r="N58" s="2"/>
      <c r="O58" s="2"/>
      <c r="P58" s="2"/>
    </row>
    <row r="59" spans="1:16" ht="21.6" customHeight="1" x14ac:dyDescent="0.3">
      <c r="A59" s="19">
        <f t="shared" si="1"/>
        <v>56</v>
      </c>
      <c r="B59" s="31" t="s">
        <v>260</v>
      </c>
      <c r="C59" s="38" t="s">
        <v>336</v>
      </c>
      <c r="D59" s="38" t="s">
        <v>336</v>
      </c>
      <c r="E59" s="55">
        <v>5000</v>
      </c>
      <c r="F59" s="55">
        <v>3</v>
      </c>
      <c r="G59" s="51">
        <f t="shared" si="6"/>
        <v>15</v>
      </c>
      <c r="H59" s="2"/>
      <c r="I59" s="2"/>
      <c r="J59" s="2"/>
      <c r="K59" s="2"/>
      <c r="L59" s="2"/>
      <c r="M59" s="2"/>
      <c r="N59" s="2"/>
      <c r="O59" s="2"/>
      <c r="P59" s="2"/>
    </row>
    <row r="60" spans="1:16" ht="21.6" customHeight="1" x14ac:dyDescent="0.3">
      <c r="A60" s="19">
        <f t="shared" si="1"/>
        <v>57</v>
      </c>
      <c r="B60" s="31" t="s">
        <v>205</v>
      </c>
      <c r="C60" s="38" t="s">
        <v>337</v>
      </c>
      <c r="D60" s="38" t="s">
        <v>337</v>
      </c>
      <c r="E60" s="55">
        <v>2500</v>
      </c>
      <c r="F60" s="55">
        <v>5</v>
      </c>
      <c r="G60" s="51">
        <f t="shared" si="6"/>
        <v>12.5</v>
      </c>
      <c r="H60" s="2"/>
      <c r="I60" s="2"/>
      <c r="J60" s="2"/>
      <c r="K60" s="2"/>
      <c r="L60" s="2"/>
      <c r="M60" s="2"/>
      <c r="N60" s="2"/>
      <c r="O60" s="2"/>
      <c r="P60" s="2"/>
    </row>
    <row r="61" spans="1:16" ht="21.6" customHeight="1" x14ac:dyDescent="0.3">
      <c r="A61" s="19">
        <f t="shared" si="1"/>
        <v>58</v>
      </c>
      <c r="B61" s="31" t="s">
        <v>206</v>
      </c>
      <c r="C61" s="38" t="s">
        <v>338</v>
      </c>
      <c r="D61" s="38" t="s">
        <v>338</v>
      </c>
      <c r="E61" s="55">
        <v>2500</v>
      </c>
      <c r="F61" s="55">
        <v>5</v>
      </c>
      <c r="G61" s="51">
        <f t="shared" si="6"/>
        <v>12.5</v>
      </c>
      <c r="H61" s="2"/>
      <c r="I61" s="2"/>
      <c r="J61" s="2"/>
      <c r="K61" s="2"/>
      <c r="L61" s="2"/>
      <c r="M61" s="2"/>
      <c r="N61" s="2"/>
      <c r="O61" s="2"/>
      <c r="P61" s="2"/>
    </row>
    <row r="62" spans="1:16" ht="21.6" customHeight="1" x14ac:dyDescent="0.3">
      <c r="A62" s="19">
        <f t="shared" si="1"/>
        <v>59</v>
      </c>
      <c r="B62" s="31" t="s">
        <v>207</v>
      </c>
      <c r="C62" s="38" t="s">
        <v>339</v>
      </c>
      <c r="D62" s="38" t="s">
        <v>339</v>
      </c>
      <c r="E62" s="55">
        <v>3000</v>
      </c>
      <c r="F62" s="55">
        <v>8</v>
      </c>
      <c r="G62" s="51">
        <f t="shared" si="6"/>
        <v>24</v>
      </c>
      <c r="H62" s="2"/>
      <c r="I62" s="2"/>
      <c r="J62" s="2"/>
      <c r="K62" s="2"/>
      <c r="L62" s="2"/>
      <c r="M62" s="2"/>
      <c r="N62" s="2"/>
      <c r="O62" s="2"/>
      <c r="P62" s="2"/>
    </row>
    <row r="63" spans="1:16" ht="21.6" customHeight="1" x14ac:dyDescent="0.3">
      <c r="A63" s="19">
        <f t="shared" si="1"/>
        <v>60</v>
      </c>
      <c r="B63" s="31" t="s">
        <v>208</v>
      </c>
      <c r="C63" s="38" t="s">
        <v>340</v>
      </c>
      <c r="D63" s="38" t="s">
        <v>340</v>
      </c>
      <c r="E63" s="55">
        <v>3200</v>
      </c>
      <c r="F63" s="55">
        <v>5</v>
      </c>
      <c r="G63" s="51">
        <f t="shared" si="6"/>
        <v>16</v>
      </c>
      <c r="H63" s="2"/>
      <c r="I63" s="2"/>
      <c r="J63" s="2"/>
      <c r="K63" s="2"/>
      <c r="L63" s="2"/>
      <c r="M63" s="2"/>
      <c r="N63" s="2"/>
      <c r="O63" s="2"/>
      <c r="P63" s="2"/>
    </row>
    <row r="64" spans="1:16" ht="21.6" customHeight="1" x14ac:dyDescent="0.3">
      <c r="A64" s="19">
        <f t="shared" si="1"/>
        <v>61</v>
      </c>
      <c r="B64" s="31" t="s">
        <v>209</v>
      </c>
      <c r="C64" s="38" t="s">
        <v>341</v>
      </c>
      <c r="D64" s="38" t="s">
        <v>341</v>
      </c>
      <c r="E64" s="55">
        <v>3000</v>
      </c>
      <c r="F64" s="55">
        <v>6</v>
      </c>
      <c r="G64" s="51">
        <f t="shared" si="6"/>
        <v>18</v>
      </c>
      <c r="H64" s="2"/>
      <c r="I64" s="2"/>
      <c r="J64" s="2"/>
      <c r="K64" s="2"/>
      <c r="L64" s="2"/>
      <c r="M64" s="2"/>
      <c r="N64" s="2"/>
      <c r="O64" s="2"/>
      <c r="P64" s="2"/>
    </row>
    <row r="65" spans="1:16" ht="21.6" customHeight="1" x14ac:dyDescent="0.3">
      <c r="A65" s="19">
        <f t="shared" si="1"/>
        <v>62</v>
      </c>
      <c r="B65" s="31" t="s">
        <v>210</v>
      </c>
      <c r="C65" s="38" t="s">
        <v>342</v>
      </c>
      <c r="D65" s="38" t="s">
        <v>342</v>
      </c>
      <c r="E65" s="55">
        <v>4000</v>
      </c>
      <c r="F65" s="55">
        <v>3</v>
      </c>
      <c r="G65" s="51">
        <f t="shared" ref="G65:G96" si="7">E65*F65/1000</f>
        <v>12</v>
      </c>
      <c r="H65" s="2"/>
      <c r="I65" s="2"/>
      <c r="J65" s="2"/>
      <c r="K65" s="2"/>
      <c r="L65" s="2"/>
      <c r="M65" s="2"/>
      <c r="N65" s="2"/>
      <c r="O65" s="2"/>
      <c r="P65" s="2"/>
    </row>
    <row r="66" spans="1:16" ht="21.6" customHeight="1" x14ac:dyDescent="0.3">
      <c r="A66" s="19">
        <f t="shared" si="1"/>
        <v>63</v>
      </c>
      <c r="B66" s="31" t="s">
        <v>211</v>
      </c>
      <c r="C66" s="38" t="s">
        <v>343</v>
      </c>
      <c r="D66" s="38" t="s">
        <v>343</v>
      </c>
      <c r="E66" s="55">
        <v>2500</v>
      </c>
      <c r="F66" s="55">
        <v>5</v>
      </c>
      <c r="G66" s="51">
        <f t="shared" si="7"/>
        <v>12.5</v>
      </c>
      <c r="H66" s="2"/>
      <c r="I66" s="2"/>
      <c r="J66" s="2"/>
      <c r="K66" s="2"/>
      <c r="L66" s="2"/>
      <c r="M66" s="2"/>
      <c r="N66" s="2"/>
      <c r="O66" s="2"/>
      <c r="P66" s="2"/>
    </row>
    <row r="67" spans="1:16" ht="21.6" customHeight="1" x14ac:dyDescent="0.3">
      <c r="A67" s="19">
        <f t="shared" si="1"/>
        <v>64</v>
      </c>
      <c r="B67" s="31" t="s">
        <v>212</v>
      </c>
      <c r="C67" s="38" t="s">
        <v>344</v>
      </c>
      <c r="D67" s="38" t="s">
        <v>344</v>
      </c>
      <c r="E67" s="55">
        <v>2800</v>
      </c>
      <c r="F67" s="55">
        <v>5</v>
      </c>
      <c r="G67" s="51">
        <f t="shared" si="7"/>
        <v>14</v>
      </c>
      <c r="H67" s="2"/>
      <c r="I67" s="2"/>
      <c r="J67" s="2"/>
      <c r="K67" s="2"/>
      <c r="L67" s="2"/>
      <c r="M67" s="2"/>
      <c r="N67" s="2"/>
      <c r="O67" s="2"/>
      <c r="P67" s="2"/>
    </row>
    <row r="68" spans="1:16" ht="21.6" customHeight="1" x14ac:dyDescent="0.3">
      <c r="A68" s="19">
        <f t="shared" si="1"/>
        <v>65</v>
      </c>
      <c r="B68" s="31" t="s">
        <v>213</v>
      </c>
      <c r="C68" s="38" t="s">
        <v>345</v>
      </c>
      <c r="D68" s="38" t="s">
        <v>345</v>
      </c>
      <c r="E68" s="55">
        <v>3000</v>
      </c>
      <c r="F68" s="55">
        <v>7</v>
      </c>
      <c r="G68" s="51">
        <f t="shared" si="7"/>
        <v>21</v>
      </c>
      <c r="H68" s="2"/>
      <c r="I68" s="2"/>
      <c r="J68" s="2"/>
      <c r="K68" s="2"/>
      <c r="L68" s="2"/>
      <c r="M68" s="2"/>
      <c r="N68" s="2"/>
      <c r="O68" s="2"/>
      <c r="P68" s="2"/>
    </row>
    <row r="69" spans="1:16" ht="21.6" customHeight="1" x14ac:dyDescent="0.3">
      <c r="A69" s="19">
        <f t="shared" si="1"/>
        <v>66</v>
      </c>
      <c r="B69" s="31" t="s">
        <v>214</v>
      </c>
      <c r="C69" s="38" t="s">
        <v>346</v>
      </c>
      <c r="D69" s="38" t="s">
        <v>346</v>
      </c>
      <c r="E69" s="55">
        <v>2500</v>
      </c>
      <c r="F69" s="55">
        <v>5</v>
      </c>
      <c r="G69" s="51">
        <f t="shared" si="7"/>
        <v>12.5</v>
      </c>
      <c r="H69" s="2"/>
      <c r="I69" s="2"/>
      <c r="J69" s="2"/>
      <c r="K69" s="2"/>
      <c r="L69" s="2"/>
      <c r="M69" s="2"/>
      <c r="N69" s="2"/>
      <c r="O69" s="2"/>
      <c r="P69" s="2"/>
    </row>
    <row r="70" spans="1:16" ht="21.6" customHeight="1" x14ac:dyDescent="0.3">
      <c r="A70" s="19">
        <f t="shared" si="1"/>
        <v>67</v>
      </c>
      <c r="B70" s="31" t="s">
        <v>215</v>
      </c>
      <c r="C70" s="38" t="s">
        <v>347</v>
      </c>
      <c r="D70" s="38" t="s">
        <v>347</v>
      </c>
      <c r="E70" s="55">
        <v>2500</v>
      </c>
      <c r="F70" s="55">
        <v>10</v>
      </c>
      <c r="G70" s="51">
        <f t="shared" si="7"/>
        <v>25</v>
      </c>
      <c r="H70" s="2"/>
      <c r="I70" s="2"/>
      <c r="J70" s="2"/>
      <c r="K70" s="2"/>
      <c r="L70" s="2"/>
      <c r="M70" s="2"/>
      <c r="N70" s="2"/>
      <c r="O70" s="2"/>
      <c r="P70" s="2"/>
    </row>
    <row r="71" spans="1:16" ht="21.6" customHeight="1" x14ac:dyDescent="0.3">
      <c r="A71" s="19">
        <f t="shared" si="1"/>
        <v>68</v>
      </c>
      <c r="B71" s="31" t="s">
        <v>216</v>
      </c>
      <c r="C71" s="38" t="s">
        <v>348</v>
      </c>
      <c r="D71" s="38" t="s">
        <v>348</v>
      </c>
      <c r="E71" s="55">
        <v>2800</v>
      </c>
      <c r="F71" s="55">
        <v>6</v>
      </c>
      <c r="G71" s="51">
        <f t="shared" si="7"/>
        <v>16.8</v>
      </c>
      <c r="H71" s="2"/>
      <c r="I71" s="2"/>
      <c r="J71" s="2"/>
      <c r="K71" s="2"/>
      <c r="L71" s="2"/>
      <c r="M71" s="2"/>
      <c r="N71" s="2"/>
      <c r="O71" s="2"/>
      <c r="P71" s="2"/>
    </row>
    <row r="72" spans="1:16" ht="21.6" customHeight="1" x14ac:dyDescent="0.3">
      <c r="A72" s="19">
        <f t="shared" si="1"/>
        <v>69</v>
      </c>
      <c r="B72" s="31" t="s">
        <v>217</v>
      </c>
      <c r="C72" s="38" t="s">
        <v>349</v>
      </c>
      <c r="D72" s="38" t="s">
        <v>349</v>
      </c>
      <c r="E72" s="55">
        <v>4000</v>
      </c>
      <c r="F72" s="55">
        <v>10</v>
      </c>
      <c r="G72" s="51">
        <f t="shared" si="7"/>
        <v>40</v>
      </c>
      <c r="H72" s="2"/>
      <c r="I72" s="2"/>
      <c r="J72" s="2"/>
      <c r="K72" s="2"/>
      <c r="L72" s="2"/>
      <c r="M72" s="2"/>
      <c r="N72" s="2"/>
      <c r="O72" s="2"/>
      <c r="P72" s="2"/>
    </row>
    <row r="73" spans="1:16" s="11" customFormat="1" ht="21.6" customHeight="1" x14ac:dyDescent="0.3">
      <c r="A73" s="19">
        <f t="shared" ref="A73:A103" si="8">+A72+1</f>
        <v>70</v>
      </c>
      <c r="B73" s="31" t="s">
        <v>218</v>
      </c>
      <c r="C73" s="38" t="s">
        <v>350</v>
      </c>
      <c r="D73" s="38" t="s">
        <v>350</v>
      </c>
      <c r="E73" s="55">
        <v>1800</v>
      </c>
      <c r="F73" s="55">
        <v>8</v>
      </c>
      <c r="G73" s="51">
        <f t="shared" si="7"/>
        <v>14.4</v>
      </c>
      <c r="H73" s="10"/>
      <c r="I73" s="10"/>
      <c r="J73" s="10"/>
      <c r="K73" s="10"/>
      <c r="L73" s="10"/>
      <c r="M73" s="10"/>
      <c r="N73" s="10"/>
      <c r="O73" s="10"/>
      <c r="P73" s="10"/>
    </row>
    <row r="74" spans="1:16" ht="21.6" customHeight="1" x14ac:dyDescent="0.3">
      <c r="A74" s="19">
        <f t="shared" si="8"/>
        <v>71</v>
      </c>
      <c r="B74" s="31" t="s">
        <v>219</v>
      </c>
      <c r="C74" s="38" t="s">
        <v>351</v>
      </c>
      <c r="D74" s="38" t="s">
        <v>351</v>
      </c>
      <c r="E74" s="55">
        <v>1800</v>
      </c>
      <c r="F74" s="55">
        <v>3</v>
      </c>
      <c r="G74" s="51">
        <f t="shared" si="7"/>
        <v>5.4</v>
      </c>
      <c r="H74" s="2"/>
      <c r="I74" s="2"/>
      <c r="J74" s="2"/>
      <c r="K74" s="2"/>
      <c r="L74" s="2"/>
      <c r="M74" s="2"/>
      <c r="N74" s="2"/>
      <c r="O74" s="2"/>
      <c r="P74" s="2"/>
    </row>
    <row r="75" spans="1:16" ht="21.6" customHeight="1" x14ac:dyDescent="0.3">
      <c r="A75" s="19">
        <f t="shared" si="8"/>
        <v>72</v>
      </c>
      <c r="B75" s="31" t="s">
        <v>242</v>
      </c>
      <c r="C75" s="38" t="s">
        <v>352</v>
      </c>
      <c r="D75" s="38" t="s">
        <v>352</v>
      </c>
      <c r="E75" s="55">
        <v>400000</v>
      </c>
      <c r="F75" s="55" t="s">
        <v>80</v>
      </c>
      <c r="G75" s="51">
        <f t="shared" si="7"/>
        <v>20</v>
      </c>
      <c r="H75" s="2"/>
      <c r="I75" s="2"/>
      <c r="J75" s="2"/>
      <c r="K75" s="2"/>
      <c r="L75" s="2"/>
      <c r="M75" s="2"/>
      <c r="N75" s="2"/>
      <c r="O75" s="2"/>
      <c r="P75" s="2"/>
    </row>
    <row r="76" spans="1:16" ht="21.6" customHeight="1" x14ac:dyDescent="0.3">
      <c r="A76" s="19">
        <f t="shared" si="8"/>
        <v>73</v>
      </c>
      <c r="B76" s="31" t="s">
        <v>243</v>
      </c>
      <c r="C76" s="38" t="s">
        <v>353</v>
      </c>
      <c r="D76" s="38" t="s">
        <v>353</v>
      </c>
      <c r="E76" s="55">
        <v>1800000</v>
      </c>
      <c r="F76" s="56">
        <v>0.1</v>
      </c>
      <c r="G76" s="51">
        <f t="shared" si="7"/>
        <v>180</v>
      </c>
      <c r="H76" s="2"/>
      <c r="I76" s="2"/>
      <c r="J76" s="2"/>
      <c r="K76" s="2"/>
      <c r="L76" s="2"/>
      <c r="M76" s="2"/>
      <c r="N76" s="2"/>
      <c r="O76" s="2"/>
      <c r="P76" s="2"/>
    </row>
    <row r="77" spans="1:16" ht="21.6" customHeight="1" x14ac:dyDescent="0.3">
      <c r="A77" s="19">
        <f t="shared" si="8"/>
        <v>74</v>
      </c>
      <c r="B77" s="31" t="s">
        <v>278</v>
      </c>
      <c r="C77" s="38" t="s">
        <v>354</v>
      </c>
      <c r="D77" s="34" t="s">
        <v>433</v>
      </c>
      <c r="E77" s="55">
        <v>4200</v>
      </c>
      <c r="F77" s="55">
        <v>4</v>
      </c>
      <c r="G77" s="51">
        <f t="shared" si="7"/>
        <v>16.8</v>
      </c>
      <c r="H77" s="2"/>
      <c r="I77" s="2"/>
      <c r="J77" s="2"/>
      <c r="K77" s="2"/>
      <c r="L77" s="2"/>
      <c r="M77" s="2"/>
      <c r="N77" s="2"/>
      <c r="O77" s="2"/>
      <c r="P77" s="2"/>
    </row>
    <row r="78" spans="1:16" ht="21.6" customHeight="1" x14ac:dyDescent="0.3">
      <c r="A78" s="19">
        <f t="shared" si="8"/>
        <v>75</v>
      </c>
      <c r="B78" s="31" t="s">
        <v>220</v>
      </c>
      <c r="C78" s="38" t="s">
        <v>355</v>
      </c>
      <c r="D78" s="38" t="s">
        <v>355</v>
      </c>
      <c r="E78" s="55">
        <v>8000</v>
      </c>
      <c r="F78" s="55">
        <v>5</v>
      </c>
      <c r="G78" s="51">
        <f t="shared" si="7"/>
        <v>40</v>
      </c>
      <c r="H78" s="2"/>
      <c r="I78" s="2"/>
      <c r="J78" s="2"/>
      <c r="K78" s="2"/>
      <c r="L78" s="2"/>
      <c r="M78" s="2"/>
      <c r="N78" s="2"/>
      <c r="O78" s="2"/>
      <c r="P78" s="2"/>
    </row>
    <row r="79" spans="1:16" ht="21.6" customHeight="1" x14ac:dyDescent="0.3">
      <c r="A79" s="19">
        <f t="shared" si="8"/>
        <v>76</v>
      </c>
      <c r="B79" s="31" t="s">
        <v>221</v>
      </c>
      <c r="C79" s="38" t="s">
        <v>356</v>
      </c>
      <c r="D79" s="38" t="s">
        <v>356</v>
      </c>
      <c r="E79" s="55">
        <v>7000</v>
      </c>
      <c r="F79" s="55">
        <v>5</v>
      </c>
      <c r="G79" s="51">
        <f t="shared" si="7"/>
        <v>35</v>
      </c>
      <c r="H79" s="2"/>
      <c r="I79" s="2"/>
      <c r="J79" s="2"/>
      <c r="K79" s="2"/>
      <c r="L79" s="2"/>
      <c r="M79" s="2"/>
      <c r="N79" s="2"/>
      <c r="O79" s="2"/>
      <c r="P79" s="2"/>
    </row>
    <row r="80" spans="1:16" ht="21.6" customHeight="1" x14ac:dyDescent="0.3">
      <c r="A80" s="19">
        <f t="shared" si="8"/>
        <v>77</v>
      </c>
      <c r="B80" s="31" t="s">
        <v>222</v>
      </c>
      <c r="C80" s="38" t="s">
        <v>357</v>
      </c>
      <c r="D80" s="38" t="s">
        <v>357</v>
      </c>
      <c r="E80" s="55">
        <v>7000</v>
      </c>
      <c r="F80" s="55">
        <v>5</v>
      </c>
      <c r="G80" s="51">
        <f t="shared" si="7"/>
        <v>35</v>
      </c>
      <c r="H80" s="2"/>
      <c r="I80" s="2"/>
      <c r="J80" s="2"/>
      <c r="K80" s="2"/>
      <c r="L80" s="2"/>
      <c r="M80" s="2"/>
      <c r="N80" s="2"/>
      <c r="O80" s="2"/>
      <c r="P80" s="2"/>
    </row>
    <row r="81" spans="1:16" ht="21.6" customHeight="1" x14ac:dyDescent="0.3">
      <c r="A81" s="19">
        <f t="shared" si="8"/>
        <v>78</v>
      </c>
      <c r="B81" s="31" t="s">
        <v>223</v>
      </c>
      <c r="C81" s="38" t="s">
        <v>358</v>
      </c>
      <c r="D81" s="38" t="s">
        <v>358</v>
      </c>
      <c r="E81" s="55">
        <v>7000</v>
      </c>
      <c r="F81" s="55">
        <v>5</v>
      </c>
      <c r="G81" s="51">
        <f t="shared" si="7"/>
        <v>35</v>
      </c>
      <c r="H81" s="2"/>
      <c r="I81" s="2"/>
      <c r="J81" s="2"/>
      <c r="K81" s="2"/>
      <c r="L81" s="2"/>
      <c r="M81" s="2"/>
      <c r="N81" s="2"/>
      <c r="O81" s="2"/>
      <c r="P81" s="2"/>
    </row>
    <row r="82" spans="1:16" ht="21.6" customHeight="1" x14ac:dyDescent="0.3">
      <c r="A82" s="19">
        <f t="shared" si="8"/>
        <v>79</v>
      </c>
      <c r="B82" s="31" t="s">
        <v>224</v>
      </c>
      <c r="C82" s="38" t="s">
        <v>359</v>
      </c>
      <c r="D82" s="38" t="s">
        <v>434</v>
      </c>
      <c r="E82" s="55">
        <v>2500</v>
      </c>
      <c r="F82" s="55">
        <v>5</v>
      </c>
      <c r="G82" s="51">
        <f t="shared" si="7"/>
        <v>12.5</v>
      </c>
      <c r="H82" s="2"/>
      <c r="I82" s="2"/>
      <c r="J82" s="2"/>
      <c r="K82" s="2"/>
      <c r="L82" s="2"/>
      <c r="M82" s="2"/>
      <c r="N82" s="2"/>
      <c r="O82" s="2"/>
      <c r="P82" s="2"/>
    </row>
    <row r="83" spans="1:16" ht="21.6" customHeight="1" x14ac:dyDescent="0.3">
      <c r="A83" s="19">
        <f t="shared" si="8"/>
        <v>80</v>
      </c>
      <c r="B83" s="31" t="s">
        <v>225</v>
      </c>
      <c r="C83" s="38" t="s">
        <v>360</v>
      </c>
      <c r="D83" s="38" t="s">
        <v>360</v>
      </c>
      <c r="E83" s="55">
        <v>2500</v>
      </c>
      <c r="F83" s="55">
        <v>5</v>
      </c>
      <c r="G83" s="51">
        <f t="shared" si="7"/>
        <v>12.5</v>
      </c>
      <c r="H83" s="2"/>
      <c r="I83" s="2"/>
      <c r="J83" s="2"/>
      <c r="K83" s="2"/>
      <c r="L83" s="2"/>
      <c r="M83" s="2"/>
      <c r="N83" s="2"/>
      <c r="O83" s="2"/>
      <c r="P83" s="2"/>
    </row>
    <row r="84" spans="1:16" ht="21.6" customHeight="1" x14ac:dyDescent="0.3">
      <c r="A84" s="19">
        <f t="shared" si="8"/>
        <v>81</v>
      </c>
      <c r="B84" s="31" t="s">
        <v>226</v>
      </c>
      <c r="C84" s="38" t="s">
        <v>361</v>
      </c>
      <c r="D84" s="38" t="s">
        <v>361</v>
      </c>
      <c r="E84" s="55">
        <v>2500</v>
      </c>
      <c r="F84" s="55">
        <v>5</v>
      </c>
      <c r="G84" s="51">
        <f t="shared" si="7"/>
        <v>12.5</v>
      </c>
      <c r="H84" s="2"/>
      <c r="I84" s="2"/>
      <c r="J84" s="2"/>
      <c r="K84" s="2"/>
      <c r="L84" s="2"/>
      <c r="M84" s="2"/>
      <c r="N84" s="2"/>
      <c r="O84" s="2"/>
      <c r="P84" s="2"/>
    </row>
    <row r="85" spans="1:16" ht="21.6" customHeight="1" x14ac:dyDescent="0.3">
      <c r="A85" s="19">
        <f t="shared" si="8"/>
        <v>82</v>
      </c>
      <c r="B85" s="31" t="s">
        <v>280</v>
      </c>
      <c r="C85" s="38" t="s">
        <v>362</v>
      </c>
      <c r="D85" s="38" t="s">
        <v>435</v>
      </c>
      <c r="E85" s="55">
        <v>2800</v>
      </c>
      <c r="F85" s="55">
        <v>5</v>
      </c>
      <c r="G85" s="51">
        <f t="shared" si="7"/>
        <v>14</v>
      </c>
      <c r="H85" s="2"/>
      <c r="I85" s="2"/>
      <c r="J85" s="2"/>
      <c r="K85" s="2"/>
      <c r="L85" s="2"/>
      <c r="M85" s="2"/>
      <c r="N85" s="2"/>
      <c r="O85" s="2"/>
      <c r="P85" s="2"/>
    </row>
    <row r="86" spans="1:16" ht="21.6" customHeight="1" x14ac:dyDescent="0.3">
      <c r="A86" s="19">
        <f t="shared" si="8"/>
        <v>83</v>
      </c>
      <c r="B86" s="31" t="s">
        <v>261</v>
      </c>
      <c r="C86" s="38" t="s">
        <v>363</v>
      </c>
      <c r="D86" s="38" t="s">
        <v>363</v>
      </c>
      <c r="E86" s="55">
        <v>8000</v>
      </c>
      <c r="F86" s="55">
        <v>3</v>
      </c>
      <c r="G86" s="51">
        <f t="shared" si="7"/>
        <v>24</v>
      </c>
      <c r="H86" s="2"/>
      <c r="I86" s="2"/>
      <c r="J86" s="2"/>
      <c r="K86" s="2"/>
      <c r="L86" s="2"/>
      <c r="M86" s="2"/>
      <c r="N86" s="2"/>
      <c r="O86" s="2"/>
      <c r="P86" s="2"/>
    </row>
    <row r="87" spans="1:16" ht="21.6" customHeight="1" x14ac:dyDescent="0.3">
      <c r="A87" s="19">
        <f t="shared" si="8"/>
        <v>84</v>
      </c>
      <c r="B87" s="31" t="s">
        <v>227</v>
      </c>
      <c r="C87" s="38" t="s">
        <v>364</v>
      </c>
      <c r="D87" s="57" t="s">
        <v>436</v>
      </c>
      <c r="E87" s="55">
        <v>1500</v>
      </c>
      <c r="F87" s="55">
        <v>3</v>
      </c>
      <c r="G87" s="51">
        <f t="shared" si="7"/>
        <v>4.5</v>
      </c>
      <c r="H87" s="2"/>
      <c r="I87" s="2"/>
      <c r="J87" s="2"/>
      <c r="K87" s="2"/>
      <c r="L87" s="2"/>
      <c r="M87" s="2"/>
      <c r="N87" s="2"/>
      <c r="O87" s="2"/>
      <c r="P87" s="2"/>
    </row>
    <row r="88" spans="1:16" ht="45" customHeight="1" x14ac:dyDescent="0.3">
      <c r="A88" s="19">
        <f t="shared" si="8"/>
        <v>85</v>
      </c>
      <c r="B88" s="31" t="s">
        <v>228</v>
      </c>
      <c r="C88" s="38" t="s">
        <v>365</v>
      </c>
      <c r="D88" s="19" t="s">
        <v>437</v>
      </c>
      <c r="E88" s="55">
        <v>3500</v>
      </c>
      <c r="F88" s="55">
        <v>5</v>
      </c>
      <c r="G88" s="51">
        <f t="shared" si="7"/>
        <v>17.5</v>
      </c>
      <c r="H88" s="2"/>
      <c r="I88" s="2"/>
      <c r="J88" s="2"/>
      <c r="K88" s="2"/>
      <c r="L88" s="2"/>
      <c r="M88" s="2"/>
      <c r="N88" s="2"/>
      <c r="O88" s="2"/>
      <c r="P88" s="2"/>
    </row>
    <row r="89" spans="1:16" ht="58.2" customHeight="1" x14ac:dyDescent="0.3">
      <c r="A89" s="19">
        <f t="shared" si="8"/>
        <v>86</v>
      </c>
      <c r="B89" s="31" t="s">
        <v>229</v>
      </c>
      <c r="C89" s="38" t="s">
        <v>366</v>
      </c>
      <c r="D89" s="19" t="s">
        <v>438</v>
      </c>
      <c r="E89" s="55">
        <v>3000</v>
      </c>
      <c r="F89" s="55">
        <v>6</v>
      </c>
      <c r="G89" s="51">
        <f t="shared" si="7"/>
        <v>18</v>
      </c>
      <c r="H89" s="2"/>
      <c r="I89" s="2"/>
      <c r="J89" s="2"/>
      <c r="K89" s="2"/>
      <c r="L89" s="2"/>
      <c r="M89" s="2"/>
      <c r="N89" s="2"/>
      <c r="O89" s="2"/>
      <c r="P89" s="2"/>
    </row>
    <row r="90" spans="1:16" ht="32.4" x14ac:dyDescent="0.3">
      <c r="A90" s="19">
        <f t="shared" si="8"/>
        <v>87</v>
      </c>
      <c r="B90" s="31" t="s">
        <v>230</v>
      </c>
      <c r="C90" s="38" t="s">
        <v>367</v>
      </c>
      <c r="D90" s="32" t="s">
        <v>439</v>
      </c>
      <c r="E90" s="55">
        <v>2000</v>
      </c>
      <c r="F90" s="55">
        <v>8</v>
      </c>
      <c r="G90" s="51">
        <f t="shared" si="7"/>
        <v>16</v>
      </c>
      <c r="H90" s="2"/>
      <c r="I90" s="2"/>
      <c r="J90" s="2"/>
      <c r="K90" s="2"/>
      <c r="L90" s="2"/>
      <c r="M90" s="2"/>
      <c r="N90" s="2"/>
      <c r="O90" s="2"/>
      <c r="P90" s="2"/>
    </row>
    <row r="91" spans="1:16" ht="44.4" customHeight="1" x14ac:dyDescent="0.3">
      <c r="A91" s="19">
        <f t="shared" si="8"/>
        <v>88</v>
      </c>
      <c r="B91" s="31" t="s">
        <v>231</v>
      </c>
      <c r="C91" s="18" t="s">
        <v>368</v>
      </c>
      <c r="D91" s="35" t="s">
        <v>440</v>
      </c>
      <c r="E91" s="50">
        <v>1200</v>
      </c>
      <c r="F91" s="50">
        <v>50</v>
      </c>
      <c r="G91" s="51">
        <f t="shared" si="7"/>
        <v>60</v>
      </c>
    </row>
    <row r="92" spans="1:16" ht="44.4" customHeight="1" x14ac:dyDescent="0.3">
      <c r="A92" s="19">
        <f t="shared" si="8"/>
        <v>89</v>
      </c>
      <c r="B92" s="31" t="s">
        <v>232</v>
      </c>
      <c r="C92" s="18" t="s">
        <v>369</v>
      </c>
      <c r="D92" s="35" t="s">
        <v>441</v>
      </c>
      <c r="E92" s="50">
        <v>1500</v>
      </c>
      <c r="F92" s="50">
        <v>100</v>
      </c>
      <c r="G92" s="51">
        <f t="shared" si="7"/>
        <v>150</v>
      </c>
    </row>
    <row r="93" spans="1:16" ht="107.4" customHeight="1" x14ac:dyDescent="0.3">
      <c r="A93" s="19">
        <f t="shared" si="8"/>
        <v>90</v>
      </c>
      <c r="B93" s="31" t="s">
        <v>233</v>
      </c>
      <c r="C93" s="18" t="s">
        <v>370</v>
      </c>
      <c r="D93" s="41" t="s">
        <v>442</v>
      </c>
      <c r="E93" s="50">
        <v>300</v>
      </c>
      <c r="F93" s="50">
        <v>1000</v>
      </c>
      <c r="G93" s="51">
        <f t="shared" si="7"/>
        <v>300</v>
      </c>
    </row>
    <row r="94" spans="1:16" ht="151.80000000000001" customHeight="1" x14ac:dyDescent="0.3">
      <c r="A94" s="19">
        <f t="shared" si="8"/>
        <v>91</v>
      </c>
      <c r="B94" s="31" t="s">
        <v>234</v>
      </c>
      <c r="C94" s="18" t="s">
        <v>371</v>
      </c>
      <c r="D94" s="41" t="s">
        <v>443</v>
      </c>
      <c r="E94" s="50">
        <v>500</v>
      </c>
      <c r="F94" s="50">
        <v>1000</v>
      </c>
      <c r="G94" s="51">
        <f t="shared" si="7"/>
        <v>500</v>
      </c>
    </row>
    <row r="95" spans="1:16" ht="63.6" customHeight="1" x14ac:dyDescent="0.3">
      <c r="A95" s="19">
        <f t="shared" si="8"/>
        <v>92</v>
      </c>
      <c r="B95" s="31" t="s">
        <v>235</v>
      </c>
      <c r="C95" s="18" t="s">
        <v>372</v>
      </c>
      <c r="D95" s="35" t="s">
        <v>444</v>
      </c>
      <c r="E95" s="50">
        <v>1500</v>
      </c>
      <c r="F95" s="50">
        <v>100</v>
      </c>
      <c r="G95" s="51">
        <f t="shared" si="7"/>
        <v>150</v>
      </c>
    </row>
    <row r="96" spans="1:16" ht="43.8" customHeight="1" x14ac:dyDescent="0.3">
      <c r="A96" s="19">
        <f t="shared" si="8"/>
        <v>93</v>
      </c>
      <c r="B96" s="31" t="s">
        <v>236</v>
      </c>
      <c r="C96" s="18" t="s">
        <v>373</v>
      </c>
      <c r="D96" s="35" t="s">
        <v>445</v>
      </c>
      <c r="E96" s="50">
        <v>3800</v>
      </c>
      <c r="F96" s="50">
        <v>100</v>
      </c>
      <c r="G96" s="51">
        <f t="shared" si="7"/>
        <v>380</v>
      </c>
    </row>
    <row r="97" spans="1:7" ht="43.8" customHeight="1" x14ac:dyDescent="0.3">
      <c r="A97" s="19">
        <f t="shared" si="8"/>
        <v>94</v>
      </c>
      <c r="B97" s="31" t="s">
        <v>237</v>
      </c>
      <c r="C97" s="18" t="s">
        <v>374</v>
      </c>
      <c r="D97" s="35" t="s">
        <v>446</v>
      </c>
      <c r="E97" s="50">
        <v>1000</v>
      </c>
      <c r="F97" s="50">
        <v>50</v>
      </c>
      <c r="G97" s="51">
        <f t="shared" ref="G97:G103" si="9">E97*F97/1000</f>
        <v>50</v>
      </c>
    </row>
    <row r="98" spans="1:7" ht="43.8" customHeight="1" x14ac:dyDescent="0.3">
      <c r="A98" s="19">
        <f t="shared" si="8"/>
        <v>95</v>
      </c>
      <c r="B98" s="31" t="s">
        <v>262</v>
      </c>
      <c r="C98" s="32" t="s">
        <v>375</v>
      </c>
      <c r="D98" s="32" t="s">
        <v>447</v>
      </c>
      <c r="E98" s="50">
        <v>1500</v>
      </c>
      <c r="F98" s="50">
        <v>10</v>
      </c>
      <c r="G98" s="51">
        <f t="shared" si="9"/>
        <v>15</v>
      </c>
    </row>
    <row r="99" spans="1:7" ht="43.8" customHeight="1" x14ac:dyDescent="0.3">
      <c r="A99" s="19">
        <f t="shared" si="8"/>
        <v>96</v>
      </c>
      <c r="B99" s="31" t="s">
        <v>188</v>
      </c>
      <c r="C99" s="32" t="s">
        <v>376</v>
      </c>
      <c r="D99" s="17" t="s">
        <v>448</v>
      </c>
      <c r="E99" s="50">
        <v>45000</v>
      </c>
      <c r="F99" s="50">
        <v>5</v>
      </c>
      <c r="G99" s="51">
        <f t="shared" si="9"/>
        <v>225</v>
      </c>
    </row>
    <row r="100" spans="1:7" ht="15" customHeight="1" x14ac:dyDescent="0.3">
      <c r="A100" s="19">
        <f t="shared" si="8"/>
        <v>97</v>
      </c>
      <c r="B100" s="31" t="s">
        <v>272</v>
      </c>
      <c r="C100" s="18" t="s">
        <v>377</v>
      </c>
      <c r="D100" s="17" t="s">
        <v>449</v>
      </c>
      <c r="E100" s="46">
        <v>750</v>
      </c>
      <c r="F100" s="50">
        <v>10</v>
      </c>
      <c r="G100" s="51">
        <f t="shared" si="9"/>
        <v>7.5</v>
      </c>
    </row>
    <row r="101" spans="1:7" ht="15" customHeight="1" x14ac:dyDescent="0.3">
      <c r="A101" s="19">
        <f t="shared" si="8"/>
        <v>98</v>
      </c>
      <c r="B101" s="31" t="s">
        <v>273</v>
      </c>
      <c r="C101" s="18" t="s">
        <v>378</v>
      </c>
      <c r="D101" s="17" t="s">
        <v>450</v>
      </c>
      <c r="E101" s="46">
        <v>650</v>
      </c>
      <c r="F101" s="21">
        <v>10</v>
      </c>
      <c r="G101" s="51">
        <f t="shared" si="9"/>
        <v>6.5</v>
      </c>
    </row>
    <row r="102" spans="1:7" ht="15" customHeight="1" x14ac:dyDescent="0.3">
      <c r="A102" s="19">
        <f t="shared" si="8"/>
        <v>99</v>
      </c>
      <c r="B102" s="31" t="s">
        <v>274</v>
      </c>
      <c r="C102" s="18" t="s">
        <v>379</v>
      </c>
      <c r="D102" s="17" t="s">
        <v>451</v>
      </c>
      <c r="E102" s="46">
        <v>750</v>
      </c>
      <c r="F102" s="21">
        <v>10</v>
      </c>
      <c r="G102" s="51">
        <f t="shared" si="9"/>
        <v>7.5</v>
      </c>
    </row>
    <row r="103" spans="1:7" ht="15" customHeight="1" x14ac:dyDescent="0.3">
      <c r="A103" s="19">
        <f t="shared" si="8"/>
        <v>100</v>
      </c>
      <c r="B103" s="31" t="s">
        <v>275</v>
      </c>
      <c r="C103" s="18" t="s">
        <v>380</v>
      </c>
      <c r="D103" s="22" t="s">
        <v>451</v>
      </c>
      <c r="E103" s="46">
        <v>650</v>
      </c>
      <c r="F103" s="21">
        <v>10</v>
      </c>
      <c r="G103" s="51">
        <f t="shared" si="9"/>
        <v>6.5</v>
      </c>
    </row>
  </sheetData>
  <autoFilter ref="B1:B103" xr:uid="{00000000-0001-0000-0000-000000000000}"/>
  <mergeCells count="4">
    <mergeCell ref="G2:G3"/>
    <mergeCell ref="B2:C2"/>
    <mergeCell ref="E2:E3"/>
    <mergeCell ref="F2:F3"/>
  </mergeCells>
  <phoneticPr fontId="10" type="noConversion"/>
  <pageMargins left="0.25" right="0.25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</vt:lpstr>
      <vt:lpstr>ռուս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Tadevosyan</dc:creator>
  <cp:lastModifiedBy>USER</cp:lastModifiedBy>
  <cp:lastPrinted>2023-10-09T07:01:40Z</cp:lastPrinted>
  <dcterms:created xsi:type="dcterms:W3CDTF">2006-09-16T00:00:00Z</dcterms:created>
  <dcterms:modified xsi:type="dcterms:W3CDTF">2025-03-10T10:38:53Z</dcterms:modified>
</cp:coreProperties>
</file>