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ԷԱՃ, ԳՀ 2025\33, Սնունդ 2025-4\0,կցվող\"/>
    </mc:Choice>
  </mc:AlternateContent>
  <xr:revisionPtr revIDLastSave="0" documentId="13_ncr:1_{AFAAA02C-B347-44C5-AE57-11562734EDB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Лист1" sheetId="1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1" i="16" l="1"/>
  <c r="AH21" i="16" s="1"/>
  <c r="AG8" i="16"/>
  <c r="AH8" i="16" s="1"/>
  <c r="AG9" i="16"/>
  <c r="AH9" i="16" s="1"/>
  <c r="AG10" i="16"/>
  <c r="AH10" i="16" s="1"/>
  <c r="AG11" i="16"/>
  <c r="AH11" i="16" s="1"/>
  <c r="AG12" i="16"/>
  <c r="AH12" i="16" s="1"/>
  <c r="AG13" i="16"/>
  <c r="AH13" i="16" s="1"/>
  <c r="AG14" i="16"/>
  <c r="AH14" i="16" s="1"/>
  <c r="AG15" i="16"/>
  <c r="AH15" i="16" s="1"/>
  <c r="AG16" i="16"/>
  <c r="AH16" i="16" s="1"/>
  <c r="AG17" i="16"/>
  <c r="AH17" i="16" s="1"/>
  <c r="AG18" i="16"/>
  <c r="AH18" i="16" s="1"/>
  <c r="AG19" i="16"/>
  <c r="AH19" i="16" s="1"/>
  <c r="AG20" i="16"/>
  <c r="AH20" i="16" s="1"/>
  <c r="J21" i="16" l="1"/>
  <c r="L21" i="16"/>
  <c r="N21" i="16"/>
  <c r="P21" i="16"/>
  <c r="R21" i="16"/>
  <c r="T21" i="16"/>
  <c r="V21" i="16"/>
  <c r="X21" i="16"/>
  <c r="Z21" i="16"/>
  <c r="F21" i="16"/>
  <c r="AF21" i="16"/>
  <c r="AD21" i="16"/>
  <c r="AB21" i="16"/>
  <c r="H21" i="16"/>
  <c r="N20" i="16" l="1"/>
  <c r="AF8" i="16" l="1"/>
  <c r="AF9" i="16"/>
  <c r="AF10" i="16"/>
  <c r="AF11" i="16"/>
  <c r="AF12" i="16"/>
  <c r="AF13" i="16"/>
  <c r="AF14" i="16"/>
  <c r="AF15" i="16"/>
  <c r="AF16" i="16"/>
  <c r="AF17" i="16"/>
  <c r="AF18" i="16"/>
  <c r="AF19" i="16"/>
  <c r="AF20" i="16"/>
  <c r="AD8" i="16"/>
  <c r="AD9" i="16"/>
  <c r="AD10" i="16"/>
  <c r="AD11" i="16"/>
  <c r="AD12" i="16"/>
  <c r="AD13" i="16"/>
  <c r="AD14" i="16"/>
  <c r="AD15" i="16"/>
  <c r="AD16" i="16"/>
  <c r="AD17" i="16"/>
  <c r="AD18" i="16"/>
  <c r="AD19" i="16"/>
  <c r="AD20" i="16"/>
  <c r="AB8" i="16"/>
  <c r="AB9" i="16"/>
  <c r="AB10" i="16"/>
  <c r="AB11" i="16"/>
  <c r="AB12" i="16"/>
  <c r="AB13" i="16"/>
  <c r="AB14" i="16"/>
  <c r="AB15" i="16"/>
  <c r="AB16" i="16"/>
  <c r="AB17" i="16"/>
  <c r="AB18" i="16"/>
  <c r="AB19" i="16"/>
  <c r="AB20" i="16"/>
  <c r="Z8" i="16"/>
  <c r="Z9" i="16"/>
  <c r="Z10" i="16"/>
  <c r="Z11" i="16"/>
  <c r="Z12" i="16"/>
  <c r="Z13" i="16"/>
  <c r="Z14" i="16"/>
  <c r="Z15" i="16"/>
  <c r="Z16" i="16"/>
  <c r="Z17" i="16"/>
  <c r="Z18" i="16"/>
  <c r="Z19" i="16"/>
  <c r="Z20" i="16"/>
  <c r="X8" i="16"/>
  <c r="X9" i="16"/>
  <c r="X10" i="16"/>
  <c r="X11" i="16"/>
  <c r="X12" i="16"/>
  <c r="X13" i="16"/>
  <c r="X14" i="16"/>
  <c r="X15" i="16"/>
  <c r="X16" i="16"/>
  <c r="X17" i="16"/>
  <c r="X18" i="16"/>
  <c r="X19" i="16"/>
  <c r="X20" i="16"/>
  <c r="V8" i="16"/>
  <c r="V9" i="16"/>
  <c r="V10" i="16"/>
  <c r="V11" i="16"/>
  <c r="V12" i="16"/>
  <c r="V13" i="16"/>
  <c r="V14" i="16"/>
  <c r="V15" i="16"/>
  <c r="V16" i="16"/>
  <c r="V17" i="16"/>
  <c r="V18" i="16"/>
  <c r="V19" i="16"/>
  <c r="V20" i="16"/>
  <c r="T8" i="16"/>
  <c r="T9" i="16"/>
  <c r="T10" i="16"/>
  <c r="T11" i="16"/>
  <c r="T12" i="16"/>
  <c r="T13" i="16"/>
  <c r="T14" i="16"/>
  <c r="T15" i="16"/>
  <c r="T16" i="16"/>
  <c r="T17" i="16"/>
  <c r="T18" i="16"/>
  <c r="T19" i="16"/>
  <c r="T20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P8" i="16"/>
  <c r="P9" i="16"/>
  <c r="P10" i="16"/>
  <c r="P11" i="16"/>
  <c r="P12" i="16"/>
  <c r="P13" i="16"/>
  <c r="P14" i="16"/>
  <c r="P15" i="16"/>
  <c r="P16" i="16"/>
  <c r="P17" i="16"/>
  <c r="P18" i="16"/>
  <c r="P19" i="16"/>
  <c r="P20" i="16"/>
  <c r="N8" i="16"/>
  <c r="N9" i="16"/>
  <c r="N10" i="16"/>
  <c r="N11" i="16"/>
  <c r="N12" i="16"/>
  <c r="N13" i="16"/>
  <c r="N14" i="16"/>
  <c r="N15" i="16"/>
  <c r="N16" i="16"/>
  <c r="N17" i="16"/>
  <c r="N18" i="16"/>
  <c r="N19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AH22" i="16" l="1"/>
</calcChain>
</file>

<file path=xl/sharedStrings.xml><?xml version="1.0" encoding="utf-8"?>
<sst xmlns="http://schemas.openxmlformats.org/spreadsheetml/2006/main" count="78" uniqueCount="39">
  <si>
    <t>Լոլիկ</t>
  </si>
  <si>
    <t>Սոխ</t>
  </si>
  <si>
    <t>Սխտոր գլուխ</t>
  </si>
  <si>
    <t>Կիտրոն</t>
  </si>
  <si>
    <t>Չամիչ</t>
  </si>
  <si>
    <t>Կիսել</t>
  </si>
  <si>
    <t>Բրոկոլի</t>
  </si>
  <si>
    <t>չ/հ</t>
  </si>
  <si>
    <t>Ապրանքի անվանումը</t>
  </si>
  <si>
    <t>քանակ</t>
  </si>
  <si>
    <t>Մանկապարտեզներ</t>
  </si>
  <si>
    <t>թիվ  2</t>
  </si>
  <si>
    <t>թիվ  3</t>
  </si>
  <si>
    <t>թիվ  4</t>
  </si>
  <si>
    <t>թիվ  5</t>
  </si>
  <si>
    <t>թիվ  6</t>
  </si>
  <si>
    <t>թիվ  7</t>
  </si>
  <si>
    <t>թիվ  9</t>
  </si>
  <si>
    <t>թիվ  12</t>
  </si>
  <si>
    <t>Ընդհանուր քանակներ/բացված/</t>
  </si>
  <si>
    <t>ընդ. Գին</t>
  </si>
  <si>
    <t xml:space="preserve">Խառը կանաչի </t>
  </si>
  <si>
    <t>Կոնֆետներ</t>
  </si>
  <si>
    <t>Պատիճավոր կանաչ լոբի</t>
  </si>
  <si>
    <t>Տանձ</t>
  </si>
  <si>
    <t>Սերկևիլ</t>
  </si>
  <si>
    <t>Չափման միավոր</t>
  </si>
  <si>
    <t>կգ</t>
  </si>
  <si>
    <t xml:space="preserve">ԸՆԴԱՄԵՆԸ ՔԱՆԱԿ
</t>
  </si>
  <si>
    <t>Միավորի գին</t>
  </si>
  <si>
    <t>Մայակովսկի</t>
  </si>
  <si>
    <t>Կամարիս</t>
  </si>
  <si>
    <t>Գեղաշեն</t>
  </si>
  <si>
    <t>Վերին Պտղնի</t>
  </si>
  <si>
    <t>Բալահովիտ</t>
  </si>
  <si>
    <t>Առինջ</t>
  </si>
  <si>
    <t>Նախատեսվում է գնել 2025 թվականի ընթացքում՝ ընդ որում մինչև դեկտեմբեր ամսվա համար սահմանված վերջին աշխատանքային օրը ներառյալ</t>
  </si>
  <si>
    <t xml:space="preserve">Վարսակաձավարի փաթիլներ </t>
  </si>
  <si>
    <t>Եգիպտացորենի փաթիլներ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</si>
</sst>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sz val="11"/>
      <name val="GHEA Grapalat"/>
      <family val="3"/>
    </font>
    <font>
      <sz val="10"/>
      <color theme="1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color rgb="FF000000"/>
      <name val="GHEA Grapalat"/>
      <family val="3"/>
    </font>
    <font>
      <b/>
      <sz val="14"/>
      <name val="GHEA Grapalat"/>
      <family val="3"/>
    </font>
    <font>
      <b/>
      <sz val="8"/>
      <color theme="1"/>
      <name val="GHEA Grapalat"/>
      <family val="3"/>
    </font>
    <font>
      <b/>
      <sz val="8"/>
      <name val="GHEA Grapalat"/>
      <family val="3"/>
    </font>
    <font>
      <b/>
      <sz val="11"/>
      <color theme="1"/>
      <name val="GHEA Grapalat"/>
      <family val="3"/>
    </font>
    <font>
      <b/>
      <sz val="9"/>
      <color theme="1"/>
      <name val="GHEA Grapalat"/>
      <family val="3"/>
    </font>
    <font>
      <sz val="11"/>
      <name val="Calibri"/>
      <family val="2"/>
      <scheme val="minor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9"/>
      <name val="GHEA Grapalat"/>
      <family val="3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1"/>
      <color rgb="FF00000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2" borderId="0" xfId="0" applyFont="1" applyFill="1"/>
    <xf numFmtId="0" fontId="0" fillId="2" borderId="0" xfId="0" applyFill="1"/>
    <xf numFmtId="0" fontId="0" fillId="3" borderId="0" xfId="0" applyFill="1"/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4" borderId="0" xfId="0" applyFill="1"/>
    <xf numFmtId="0" fontId="4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" fontId="17" fillId="4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2"/>
  <sheetViews>
    <sheetView tabSelected="1" topLeftCell="A4" zoomScale="145" zoomScaleNormal="145" workbookViewId="0">
      <pane xSplit="9" ySplit="4" topLeftCell="J8" activePane="bottomRight" state="frozen"/>
      <selection activeCell="A4" sqref="A4"/>
      <selection pane="topRight" activeCell="K4" sqref="K4"/>
      <selection pane="bottomLeft" activeCell="A13" sqref="A13"/>
      <selection pane="bottomRight" activeCell="F13" sqref="F13"/>
    </sheetView>
  </sheetViews>
  <sheetFormatPr defaultRowHeight="16.5" x14ac:dyDescent="0.25"/>
  <cols>
    <col min="1" max="1" width="4" customWidth="1"/>
    <col min="2" max="2" width="15.28515625" style="4" customWidth="1"/>
    <col min="3" max="3" width="6.5703125" style="4" customWidth="1"/>
    <col min="4" max="4" width="7.140625" style="4" customWidth="1"/>
    <col min="5" max="5" width="8.5703125" style="5" customWidth="1"/>
    <col min="6" max="6" width="8.5703125" style="4" customWidth="1"/>
    <col min="7" max="7" width="8.42578125" style="4" customWidth="1"/>
    <col min="8" max="8" width="9" style="4" customWidth="1"/>
    <col min="9" max="9" width="8.7109375" style="4" customWidth="1"/>
    <col min="10" max="10" width="8.85546875" style="4" customWidth="1"/>
    <col min="11" max="11" width="8.5703125" style="5" customWidth="1"/>
    <col min="12" max="12" width="8.5703125" style="4" customWidth="1"/>
    <col min="13" max="13" width="8.28515625" style="5" customWidth="1"/>
    <col min="14" max="14" width="8.7109375" style="4" customWidth="1"/>
    <col min="15" max="15" width="7.42578125" style="5" customWidth="1"/>
    <col min="16" max="16" width="8" style="4" customWidth="1"/>
    <col min="17" max="17" width="7.42578125" style="5" customWidth="1"/>
    <col min="18" max="18" width="9.5703125" style="4" customWidth="1"/>
    <col min="19" max="19" width="7.28515625" style="5" customWidth="1"/>
    <col min="20" max="20" width="9.28515625" style="4" customWidth="1"/>
    <col min="21" max="21" width="7.140625" style="4" customWidth="1"/>
    <col min="22" max="22" width="9.140625" style="4" customWidth="1"/>
    <col min="23" max="23" width="7.140625" style="5" customWidth="1"/>
    <col min="24" max="24" width="9.28515625" style="4" bestFit="1" customWidth="1"/>
    <col min="25" max="25" width="7.7109375" style="5" customWidth="1"/>
    <col min="26" max="26" width="9.42578125" style="4" customWidth="1"/>
    <col min="27" max="27" width="7.42578125" style="4" customWidth="1"/>
    <col min="28" max="28" width="8.5703125" style="4" customWidth="1"/>
    <col min="29" max="29" width="7.5703125" style="4" customWidth="1"/>
    <col min="30" max="30" width="8.28515625" style="4" customWidth="1"/>
    <col min="31" max="31" width="7.28515625" style="4" customWidth="1"/>
    <col min="32" max="32" width="8.5703125" style="4" customWidth="1"/>
    <col min="33" max="33" width="11.5703125" style="4" customWidth="1"/>
    <col min="34" max="34" width="11.85546875" customWidth="1"/>
  </cols>
  <sheetData>
    <row r="1" spans="1:34" ht="30.75" customHeight="1" x14ac:dyDescent="0.25">
      <c r="B1" s="9" t="s">
        <v>19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3"/>
      <c r="AH1" s="1"/>
    </row>
    <row r="2" spans="1:34" ht="2.25" customHeight="1" x14ac:dyDescent="0.25">
      <c r="AH2" s="2"/>
    </row>
    <row r="3" spans="1:34" hidden="1" x14ac:dyDescent="0.25">
      <c r="AH3" s="2"/>
    </row>
    <row r="4" spans="1:34" ht="28.5" customHeight="1" x14ac:dyDescent="0.25">
      <c r="A4" s="11"/>
      <c r="B4" s="12" t="s">
        <v>36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4"/>
      <c r="AH4" s="15"/>
    </row>
    <row r="5" spans="1:34" ht="15" customHeight="1" x14ac:dyDescent="0.25">
      <c r="A5" s="16" t="s">
        <v>7</v>
      </c>
      <c r="B5" s="17" t="s">
        <v>8</v>
      </c>
      <c r="C5" s="18" t="s">
        <v>26</v>
      </c>
      <c r="D5" s="19" t="s">
        <v>10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1"/>
      <c r="Z5" s="22"/>
      <c r="AA5" s="22"/>
      <c r="AB5" s="22"/>
      <c r="AC5" s="22"/>
      <c r="AD5" s="22"/>
      <c r="AE5" s="22"/>
      <c r="AF5" s="22"/>
      <c r="AG5" s="22"/>
      <c r="AH5" s="15"/>
    </row>
    <row r="6" spans="1:34" ht="32.25" customHeight="1" x14ac:dyDescent="0.25">
      <c r="A6" s="23"/>
      <c r="B6" s="17"/>
      <c r="C6" s="24"/>
      <c r="D6" s="25" t="s">
        <v>29</v>
      </c>
      <c r="E6" s="26" t="s">
        <v>11</v>
      </c>
      <c r="F6" s="27"/>
      <c r="G6" s="28" t="s">
        <v>12</v>
      </c>
      <c r="H6" s="29"/>
      <c r="I6" s="28" t="s">
        <v>13</v>
      </c>
      <c r="J6" s="29"/>
      <c r="K6" s="26" t="s">
        <v>14</v>
      </c>
      <c r="L6" s="27"/>
      <c r="M6" s="26" t="s">
        <v>15</v>
      </c>
      <c r="N6" s="27"/>
      <c r="O6" s="26" t="s">
        <v>16</v>
      </c>
      <c r="P6" s="27"/>
      <c r="Q6" s="26" t="s">
        <v>17</v>
      </c>
      <c r="R6" s="27"/>
      <c r="S6" s="26" t="s">
        <v>18</v>
      </c>
      <c r="T6" s="27"/>
      <c r="U6" s="30" t="s">
        <v>32</v>
      </c>
      <c r="V6" s="31"/>
      <c r="W6" s="30" t="s">
        <v>30</v>
      </c>
      <c r="X6" s="31"/>
      <c r="Y6" s="30" t="s">
        <v>31</v>
      </c>
      <c r="Z6" s="31"/>
      <c r="AA6" s="30" t="s">
        <v>33</v>
      </c>
      <c r="AB6" s="31"/>
      <c r="AC6" s="30" t="s">
        <v>34</v>
      </c>
      <c r="AD6" s="31"/>
      <c r="AE6" s="30" t="s">
        <v>35</v>
      </c>
      <c r="AF6" s="31"/>
      <c r="AG6" s="22"/>
      <c r="AH6" s="15"/>
    </row>
    <row r="7" spans="1:34" ht="39" customHeight="1" x14ac:dyDescent="0.25">
      <c r="A7" s="23"/>
      <c r="B7" s="32"/>
      <c r="C7" s="33"/>
      <c r="D7" s="25"/>
      <c r="E7" s="34" t="s">
        <v>9</v>
      </c>
      <c r="F7" s="35" t="s">
        <v>20</v>
      </c>
      <c r="G7" s="36" t="s">
        <v>9</v>
      </c>
      <c r="H7" s="35" t="s">
        <v>20</v>
      </c>
      <c r="I7" s="36" t="s">
        <v>9</v>
      </c>
      <c r="J7" s="35" t="s">
        <v>20</v>
      </c>
      <c r="K7" s="37" t="s">
        <v>9</v>
      </c>
      <c r="L7" s="35" t="s">
        <v>20</v>
      </c>
      <c r="M7" s="37" t="s">
        <v>9</v>
      </c>
      <c r="N7" s="35" t="s">
        <v>20</v>
      </c>
      <c r="O7" s="37" t="s">
        <v>9</v>
      </c>
      <c r="P7" s="35" t="s">
        <v>20</v>
      </c>
      <c r="Q7" s="37" t="s">
        <v>9</v>
      </c>
      <c r="R7" s="35" t="s">
        <v>20</v>
      </c>
      <c r="S7" s="37" t="s">
        <v>9</v>
      </c>
      <c r="T7" s="35" t="s">
        <v>20</v>
      </c>
      <c r="U7" s="36" t="s">
        <v>9</v>
      </c>
      <c r="V7" s="35" t="s">
        <v>20</v>
      </c>
      <c r="W7" s="37" t="s">
        <v>9</v>
      </c>
      <c r="X7" s="35" t="s">
        <v>20</v>
      </c>
      <c r="Y7" s="37" t="s">
        <v>9</v>
      </c>
      <c r="Z7" s="35" t="s">
        <v>20</v>
      </c>
      <c r="AA7" s="37" t="s">
        <v>9</v>
      </c>
      <c r="AB7" s="35" t="s">
        <v>20</v>
      </c>
      <c r="AC7" s="37" t="s">
        <v>9</v>
      </c>
      <c r="AD7" s="35" t="s">
        <v>20</v>
      </c>
      <c r="AE7" s="37" t="s">
        <v>9</v>
      </c>
      <c r="AF7" s="35" t="s">
        <v>20</v>
      </c>
      <c r="AG7" s="38" t="s">
        <v>28</v>
      </c>
      <c r="AH7" s="15"/>
    </row>
    <row r="8" spans="1:34" s="6" customFormat="1" x14ac:dyDescent="0.25">
      <c r="A8" s="39">
        <v>1</v>
      </c>
      <c r="B8" s="40" t="s">
        <v>0</v>
      </c>
      <c r="C8" s="40" t="s">
        <v>27</v>
      </c>
      <c r="D8" s="52">
        <v>200</v>
      </c>
      <c r="E8" s="41">
        <v>254</v>
      </c>
      <c r="F8" s="42">
        <f t="shared" ref="F8:F17" si="0">+D8*E8</f>
        <v>50800</v>
      </c>
      <c r="G8" s="41">
        <v>335</v>
      </c>
      <c r="H8" s="42">
        <f t="shared" ref="H8:H17" si="1">+D8*G8</f>
        <v>67000</v>
      </c>
      <c r="I8" s="41">
        <v>270</v>
      </c>
      <c r="J8" s="42">
        <f t="shared" ref="J8:J17" si="2">+D8*I8</f>
        <v>54000</v>
      </c>
      <c r="K8" s="41">
        <v>324</v>
      </c>
      <c r="L8" s="42">
        <f t="shared" ref="L8:L17" si="3">+D8*K8</f>
        <v>64800</v>
      </c>
      <c r="M8" s="41">
        <v>432</v>
      </c>
      <c r="N8" s="42">
        <f t="shared" ref="N8:N17" si="4">+D8*M8</f>
        <v>86400</v>
      </c>
      <c r="O8" s="41">
        <v>263</v>
      </c>
      <c r="P8" s="42">
        <f t="shared" ref="P8:P17" si="5">+D8*O8</f>
        <v>52600</v>
      </c>
      <c r="Q8" s="41">
        <v>569</v>
      </c>
      <c r="R8" s="42">
        <f t="shared" ref="R8:R17" si="6">+D8*Q8</f>
        <v>113800</v>
      </c>
      <c r="S8" s="41">
        <v>378</v>
      </c>
      <c r="T8" s="42">
        <f t="shared" ref="T8:T17" si="7">+D8*S8</f>
        <v>75600</v>
      </c>
      <c r="U8" s="41">
        <v>297</v>
      </c>
      <c r="V8" s="42">
        <f t="shared" ref="V8:V17" si="8">+D8*U8</f>
        <v>59400</v>
      </c>
      <c r="W8" s="41">
        <v>216</v>
      </c>
      <c r="X8" s="42">
        <f t="shared" ref="X8:X17" si="9">+D8*W8</f>
        <v>43200</v>
      </c>
      <c r="Y8" s="41">
        <v>216</v>
      </c>
      <c r="Z8" s="42">
        <f t="shared" ref="Z8:Z17" si="10">+D8*Y8</f>
        <v>43200</v>
      </c>
      <c r="AA8" s="41">
        <v>108</v>
      </c>
      <c r="AB8" s="42">
        <f t="shared" ref="AB8:AB17" si="11">+D8*AA8</f>
        <v>21600</v>
      </c>
      <c r="AC8" s="41">
        <v>108</v>
      </c>
      <c r="AD8" s="42">
        <f t="shared" ref="AD8:AD17" si="12">+D8*AC8</f>
        <v>21600</v>
      </c>
      <c r="AE8" s="41">
        <v>108</v>
      </c>
      <c r="AF8" s="42">
        <f t="shared" ref="AF8:AF17" si="13">+D8*AE8</f>
        <v>21600</v>
      </c>
      <c r="AG8" s="43">
        <f t="shared" ref="AG8:AG18" si="14">+AE8+AC8+AA8+Y8+W8+U8+S8+Q8+O8+M8+K8+I8+G8+E8</f>
        <v>3878</v>
      </c>
      <c r="AH8" s="44">
        <f t="shared" ref="AH8:AH18" si="15">+D8*AG8</f>
        <v>775600</v>
      </c>
    </row>
    <row r="9" spans="1:34" s="8" customFormat="1" x14ac:dyDescent="0.25">
      <c r="A9" s="45">
        <v>2</v>
      </c>
      <c r="B9" s="46" t="s">
        <v>1</v>
      </c>
      <c r="C9" s="47" t="s">
        <v>27</v>
      </c>
      <c r="D9" s="52">
        <v>300</v>
      </c>
      <c r="E9" s="48">
        <v>127</v>
      </c>
      <c r="F9" s="49">
        <f t="shared" si="0"/>
        <v>38100</v>
      </c>
      <c r="G9" s="48">
        <v>167</v>
      </c>
      <c r="H9" s="49">
        <f t="shared" si="1"/>
        <v>50100</v>
      </c>
      <c r="I9" s="48">
        <v>135</v>
      </c>
      <c r="J9" s="49">
        <f t="shared" si="2"/>
        <v>40500</v>
      </c>
      <c r="K9" s="48">
        <v>162</v>
      </c>
      <c r="L9" s="49">
        <f t="shared" si="3"/>
        <v>48600</v>
      </c>
      <c r="M9" s="48">
        <v>216</v>
      </c>
      <c r="N9" s="49">
        <f t="shared" si="4"/>
        <v>64800</v>
      </c>
      <c r="O9" s="48">
        <v>131</v>
      </c>
      <c r="P9" s="49">
        <f t="shared" si="5"/>
        <v>39300</v>
      </c>
      <c r="Q9" s="48">
        <v>284</v>
      </c>
      <c r="R9" s="49">
        <f t="shared" si="6"/>
        <v>85200</v>
      </c>
      <c r="S9" s="48">
        <v>189</v>
      </c>
      <c r="T9" s="49">
        <f t="shared" si="7"/>
        <v>56700</v>
      </c>
      <c r="U9" s="48">
        <v>149</v>
      </c>
      <c r="V9" s="49">
        <f t="shared" si="8"/>
        <v>44700</v>
      </c>
      <c r="W9" s="48">
        <v>108</v>
      </c>
      <c r="X9" s="49">
        <f t="shared" si="9"/>
        <v>32400</v>
      </c>
      <c r="Y9" s="48">
        <v>108</v>
      </c>
      <c r="Z9" s="49">
        <f t="shared" si="10"/>
        <v>32400</v>
      </c>
      <c r="AA9" s="48">
        <v>54</v>
      </c>
      <c r="AB9" s="49">
        <f t="shared" si="11"/>
        <v>16200</v>
      </c>
      <c r="AC9" s="48">
        <v>54</v>
      </c>
      <c r="AD9" s="49">
        <f t="shared" si="12"/>
        <v>16200</v>
      </c>
      <c r="AE9" s="48">
        <v>54</v>
      </c>
      <c r="AF9" s="49">
        <f t="shared" si="13"/>
        <v>16200</v>
      </c>
      <c r="AG9" s="43">
        <f t="shared" si="14"/>
        <v>1938</v>
      </c>
      <c r="AH9" s="15">
        <f t="shared" si="15"/>
        <v>581400</v>
      </c>
    </row>
    <row r="10" spans="1:34" s="8" customFormat="1" x14ac:dyDescent="0.25">
      <c r="A10" s="45">
        <v>3</v>
      </c>
      <c r="B10" s="46" t="s">
        <v>21</v>
      </c>
      <c r="C10" s="47" t="s">
        <v>27</v>
      </c>
      <c r="D10" s="52">
        <v>1000</v>
      </c>
      <c r="E10" s="48">
        <v>51</v>
      </c>
      <c r="F10" s="49">
        <f t="shared" si="0"/>
        <v>51000</v>
      </c>
      <c r="G10" s="48">
        <v>67</v>
      </c>
      <c r="H10" s="49">
        <f t="shared" si="1"/>
        <v>67000</v>
      </c>
      <c r="I10" s="48">
        <v>54</v>
      </c>
      <c r="J10" s="49">
        <f t="shared" si="2"/>
        <v>54000</v>
      </c>
      <c r="K10" s="48">
        <v>65</v>
      </c>
      <c r="L10" s="49">
        <f t="shared" si="3"/>
        <v>65000</v>
      </c>
      <c r="M10" s="48">
        <v>86</v>
      </c>
      <c r="N10" s="49">
        <f t="shared" si="4"/>
        <v>86000</v>
      </c>
      <c r="O10" s="48">
        <v>53</v>
      </c>
      <c r="P10" s="49">
        <f t="shared" si="5"/>
        <v>53000</v>
      </c>
      <c r="Q10" s="48">
        <v>114</v>
      </c>
      <c r="R10" s="49">
        <f t="shared" si="6"/>
        <v>114000</v>
      </c>
      <c r="S10" s="48">
        <v>76</v>
      </c>
      <c r="T10" s="49">
        <f t="shared" si="7"/>
        <v>76000</v>
      </c>
      <c r="U10" s="48">
        <v>59</v>
      </c>
      <c r="V10" s="49">
        <f t="shared" si="8"/>
        <v>59000</v>
      </c>
      <c r="W10" s="48">
        <v>43</v>
      </c>
      <c r="X10" s="49">
        <f t="shared" si="9"/>
        <v>43000</v>
      </c>
      <c r="Y10" s="48">
        <v>43</v>
      </c>
      <c r="Z10" s="49">
        <f t="shared" si="10"/>
        <v>43000</v>
      </c>
      <c r="AA10" s="48">
        <v>22</v>
      </c>
      <c r="AB10" s="49">
        <f t="shared" si="11"/>
        <v>22000</v>
      </c>
      <c r="AC10" s="48">
        <v>22</v>
      </c>
      <c r="AD10" s="49">
        <f t="shared" si="12"/>
        <v>22000</v>
      </c>
      <c r="AE10" s="48">
        <v>22</v>
      </c>
      <c r="AF10" s="49">
        <f t="shared" si="13"/>
        <v>22000</v>
      </c>
      <c r="AG10" s="43">
        <f t="shared" si="14"/>
        <v>777</v>
      </c>
      <c r="AH10" s="15">
        <f t="shared" si="15"/>
        <v>777000</v>
      </c>
    </row>
    <row r="11" spans="1:34" s="8" customFormat="1" x14ac:dyDescent="0.25">
      <c r="A11" s="39">
        <v>4</v>
      </c>
      <c r="B11" s="46" t="s">
        <v>2</v>
      </c>
      <c r="C11" s="47" t="s">
        <v>27</v>
      </c>
      <c r="D11" s="52">
        <v>1650</v>
      </c>
      <c r="E11" s="48">
        <v>2</v>
      </c>
      <c r="F11" s="49">
        <f t="shared" si="0"/>
        <v>3300</v>
      </c>
      <c r="G11" s="48">
        <v>2</v>
      </c>
      <c r="H11" s="49">
        <f t="shared" si="1"/>
        <v>3300</v>
      </c>
      <c r="I11" s="48">
        <v>2</v>
      </c>
      <c r="J11" s="49">
        <f t="shared" si="2"/>
        <v>3300</v>
      </c>
      <c r="K11" s="48">
        <v>2</v>
      </c>
      <c r="L11" s="49">
        <f t="shared" si="3"/>
        <v>3300</v>
      </c>
      <c r="M11" s="48">
        <v>2</v>
      </c>
      <c r="N11" s="49">
        <f t="shared" si="4"/>
        <v>3300</v>
      </c>
      <c r="O11" s="48">
        <v>2</v>
      </c>
      <c r="P11" s="49">
        <f t="shared" si="5"/>
        <v>3300</v>
      </c>
      <c r="Q11" s="48">
        <v>2</v>
      </c>
      <c r="R11" s="49">
        <f t="shared" si="6"/>
        <v>3300</v>
      </c>
      <c r="S11" s="48">
        <v>2</v>
      </c>
      <c r="T11" s="49">
        <f t="shared" si="7"/>
        <v>3300</v>
      </c>
      <c r="U11" s="48">
        <v>2</v>
      </c>
      <c r="V11" s="49">
        <f t="shared" si="8"/>
        <v>3300</v>
      </c>
      <c r="W11" s="48">
        <v>1</v>
      </c>
      <c r="X11" s="49">
        <f t="shared" si="9"/>
        <v>1650</v>
      </c>
      <c r="Y11" s="48">
        <v>1</v>
      </c>
      <c r="Z11" s="49">
        <f t="shared" si="10"/>
        <v>1650</v>
      </c>
      <c r="AA11" s="48">
        <v>1</v>
      </c>
      <c r="AB11" s="49">
        <f t="shared" si="11"/>
        <v>1650</v>
      </c>
      <c r="AC11" s="48">
        <v>1</v>
      </c>
      <c r="AD11" s="49">
        <f t="shared" si="12"/>
        <v>1650</v>
      </c>
      <c r="AE11" s="48">
        <v>1</v>
      </c>
      <c r="AF11" s="49">
        <f t="shared" si="13"/>
        <v>1650</v>
      </c>
      <c r="AG11" s="43">
        <f t="shared" si="14"/>
        <v>23</v>
      </c>
      <c r="AH11" s="15">
        <f t="shared" si="15"/>
        <v>37950</v>
      </c>
    </row>
    <row r="12" spans="1:34" s="8" customFormat="1" x14ac:dyDescent="0.25">
      <c r="A12" s="45">
        <v>5</v>
      </c>
      <c r="B12" s="46" t="s">
        <v>3</v>
      </c>
      <c r="C12" s="47" t="s">
        <v>27</v>
      </c>
      <c r="D12" s="52">
        <v>900</v>
      </c>
      <c r="E12" s="48">
        <v>3</v>
      </c>
      <c r="F12" s="49">
        <f t="shared" si="0"/>
        <v>2700</v>
      </c>
      <c r="G12" s="48">
        <v>4</v>
      </c>
      <c r="H12" s="49">
        <f t="shared" si="1"/>
        <v>3600</v>
      </c>
      <c r="I12" s="48">
        <v>3</v>
      </c>
      <c r="J12" s="49">
        <f t="shared" si="2"/>
        <v>2700</v>
      </c>
      <c r="K12" s="48">
        <v>4</v>
      </c>
      <c r="L12" s="49">
        <f t="shared" si="3"/>
        <v>3600</v>
      </c>
      <c r="M12" s="48">
        <v>5</v>
      </c>
      <c r="N12" s="49">
        <f t="shared" si="4"/>
        <v>4500</v>
      </c>
      <c r="O12" s="48">
        <v>3</v>
      </c>
      <c r="P12" s="49">
        <f t="shared" si="5"/>
        <v>2700</v>
      </c>
      <c r="Q12" s="48">
        <v>7</v>
      </c>
      <c r="R12" s="49">
        <f t="shared" si="6"/>
        <v>6300</v>
      </c>
      <c r="S12" s="48">
        <v>5</v>
      </c>
      <c r="T12" s="49">
        <f t="shared" si="7"/>
        <v>4500</v>
      </c>
      <c r="U12" s="48">
        <v>4</v>
      </c>
      <c r="V12" s="49">
        <f t="shared" si="8"/>
        <v>3600</v>
      </c>
      <c r="W12" s="48">
        <v>3</v>
      </c>
      <c r="X12" s="49">
        <f t="shared" si="9"/>
        <v>2700</v>
      </c>
      <c r="Y12" s="48">
        <v>3</v>
      </c>
      <c r="Z12" s="49">
        <f t="shared" si="10"/>
        <v>2700</v>
      </c>
      <c r="AA12" s="48">
        <v>1</v>
      </c>
      <c r="AB12" s="49">
        <f t="shared" si="11"/>
        <v>900</v>
      </c>
      <c r="AC12" s="48">
        <v>1</v>
      </c>
      <c r="AD12" s="49">
        <f t="shared" si="12"/>
        <v>900</v>
      </c>
      <c r="AE12" s="48">
        <v>1</v>
      </c>
      <c r="AF12" s="49">
        <f t="shared" si="13"/>
        <v>900</v>
      </c>
      <c r="AG12" s="43">
        <f t="shared" si="14"/>
        <v>47</v>
      </c>
      <c r="AH12" s="15">
        <f t="shared" si="15"/>
        <v>42300</v>
      </c>
    </row>
    <row r="13" spans="1:34" s="7" customFormat="1" x14ac:dyDescent="0.25">
      <c r="A13" s="45">
        <v>6</v>
      </c>
      <c r="B13" s="46" t="s">
        <v>4</v>
      </c>
      <c r="C13" s="47" t="s">
        <v>27</v>
      </c>
      <c r="D13" s="52">
        <v>1500</v>
      </c>
      <c r="E13" s="48">
        <v>1</v>
      </c>
      <c r="F13" s="49">
        <f t="shared" si="0"/>
        <v>1500</v>
      </c>
      <c r="G13" s="48">
        <v>2</v>
      </c>
      <c r="H13" s="49">
        <f t="shared" si="1"/>
        <v>3000</v>
      </c>
      <c r="I13" s="48">
        <v>2</v>
      </c>
      <c r="J13" s="49">
        <f t="shared" si="2"/>
        <v>3000</v>
      </c>
      <c r="K13" s="48">
        <v>2</v>
      </c>
      <c r="L13" s="49">
        <f t="shared" si="3"/>
        <v>3000</v>
      </c>
      <c r="M13" s="48">
        <v>2</v>
      </c>
      <c r="N13" s="49">
        <f t="shared" si="4"/>
        <v>3000</v>
      </c>
      <c r="O13" s="48">
        <v>1</v>
      </c>
      <c r="P13" s="49">
        <f t="shared" si="5"/>
        <v>1500</v>
      </c>
      <c r="Q13" s="48">
        <v>3</v>
      </c>
      <c r="R13" s="49">
        <f t="shared" si="6"/>
        <v>4500</v>
      </c>
      <c r="S13" s="48">
        <v>2</v>
      </c>
      <c r="T13" s="49">
        <f t="shared" si="7"/>
        <v>3000</v>
      </c>
      <c r="U13" s="48">
        <v>2</v>
      </c>
      <c r="V13" s="49">
        <f t="shared" si="8"/>
        <v>3000</v>
      </c>
      <c r="W13" s="48">
        <v>1</v>
      </c>
      <c r="X13" s="49">
        <f t="shared" si="9"/>
        <v>1500</v>
      </c>
      <c r="Y13" s="48">
        <v>1</v>
      </c>
      <c r="Z13" s="49">
        <f t="shared" si="10"/>
        <v>1500</v>
      </c>
      <c r="AA13" s="48">
        <v>1</v>
      </c>
      <c r="AB13" s="49">
        <f t="shared" si="11"/>
        <v>1500</v>
      </c>
      <c r="AC13" s="48">
        <v>1</v>
      </c>
      <c r="AD13" s="49">
        <f t="shared" si="12"/>
        <v>1500</v>
      </c>
      <c r="AE13" s="48">
        <v>1</v>
      </c>
      <c r="AF13" s="49">
        <f t="shared" si="13"/>
        <v>1500</v>
      </c>
      <c r="AG13" s="43">
        <f t="shared" si="14"/>
        <v>22</v>
      </c>
      <c r="AH13" s="15">
        <f t="shared" si="15"/>
        <v>33000</v>
      </c>
    </row>
    <row r="14" spans="1:34" s="8" customFormat="1" ht="20.25" customHeight="1" x14ac:dyDescent="0.25">
      <c r="A14" s="39">
        <v>7</v>
      </c>
      <c r="B14" s="46" t="s">
        <v>5</v>
      </c>
      <c r="C14" s="47" t="s">
        <v>27</v>
      </c>
      <c r="D14" s="52">
        <v>1600</v>
      </c>
      <c r="E14" s="48">
        <v>203</v>
      </c>
      <c r="F14" s="49">
        <f t="shared" si="0"/>
        <v>324800</v>
      </c>
      <c r="G14" s="48">
        <v>268</v>
      </c>
      <c r="H14" s="49">
        <f t="shared" si="1"/>
        <v>428800</v>
      </c>
      <c r="I14" s="48">
        <v>216</v>
      </c>
      <c r="J14" s="49">
        <f t="shared" si="2"/>
        <v>345600</v>
      </c>
      <c r="K14" s="48">
        <v>259</v>
      </c>
      <c r="L14" s="49">
        <f t="shared" si="3"/>
        <v>414400</v>
      </c>
      <c r="M14" s="48">
        <v>346</v>
      </c>
      <c r="N14" s="49">
        <f t="shared" si="4"/>
        <v>553600</v>
      </c>
      <c r="O14" s="48">
        <v>210</v>
      </c>
      <c r="P14" s="49">
        <f t="shared" si="5"/>
        <v>336000</v>
      </c>
      <c r="Q14" s="48">
        <v>455</v>
      </c>
      <c r="R14" s="49">
        <f t="shared" si="6"/>
        <v>728000</v>
      </c>
      <c r="S14" s="48">
        <v>302</v>
      </c>
      <c r="T14" s="49">
        <f t="shared" si="7"/>
        <v>483200</v>
      </c>
      <c r="U14" s="48">
        <v>238</v>
      </c>
      <c r="V14" s="49">
        <f t="shared" si="8"/>
        <v>380800</v>
      </c>
      <c r="W14" s="48">
        <v>173</v>
      </c>
      <c r="X14" s="49">
        <f t="shared" si="9"/>
        <v>276800</v>
      </c>
      <c r="Y14" s="48">
        <v>173</v>
      </c>
      <c r="Z14" s="49">
        <f t="shared" si="10"/>
        <v>276800</v>
      </c>
      <c r="AA14" s="48">
        <v>86</v>
      </c>
      <c r="AB14" s="49">
        <f t="shared" si="11"/>
        <v>137600</v>
      </c>
      <c r="AC14" s="48">
        <v>86</v>
      </c>
      <c r="AD14" s="49">
        <f t="shared" si="12"/>
        <v>137600</v>
      </c>
      <c r="AE14" s="48">
        <v>86</v>
      </c>
      <c r="AF14" s="49">
        <f t="shared" si="13"/>
        <v>137600</v>
      </c>
      <c r="AG14" s="43">
        <f t="shared" si="14"/>
        <v>3101</v>
      </c>
      <c r="AH14" s="15">
        <f t="shared" si="15"/>
        <v>4961600</v>
      </c>
    </row>
    <row r="15" spans="1:34" s="8" customFormat="1" ht="24" customHeight="1" x14ac:dyDescent="0.25">
      <c r="A15" s="45">
        <v>8</v>
      </c>
      <c r="B15" s="46" t="s">
        <v>22</v>
      </c>
      <c r="C15" s="47" t="s">
        <v>27</v>
      </c>
      <c r="D15" s="52">
        <v>1900</v>
      </c>
      <c r="E15" s="48">
        <v>102</v>
      </c>
      <c r="F15" s="49">
        <f t="shared" si="0"/>
        <v>193800</v>
      </c>
      <c r="G15" s="48">
        <v>134</v>
      </c>
      <c r="H15" s="49">
        <f t="shared" si="1"/>
        <v>254600</v>
      </c>
      <c r="I15" s="48">
        <v>108</v>
      </c>
      <c r="J15" s="49">
        <f t="shared" si="2"/>
        <v>205200</v>
      </c>
      <c r="K15" s="48">
        <v>130</v>
      </c>
      <c r="L15" s="49">
        <f t="shared" si="3"/>
        <v>247000</v>
      </c>
      <c r="M15" s="48">
        <v>173</v>
      </c>
      <c r="N15" s="49">
        <f t="shared" si="4"/>
        <v>328700</v>
      </c>
      <c r="O15" s="48">
        <v>105</v>
      </c>
      <c r="P15" s="49">
        <f t="shared" si="5"/>
        <v>199500</v>
      </c>
      <c r="Q15" s="48">
        <v>228</v>
      </c>
      <c r="R15" s="49">
        <f t="shared" si="6"/>
        <v>433200</v>
      </c>
      <c r="S15" s="48">
        <v>151</v>
      </c>
      <c r="T15" s="49">
        <f t="shared" si="7"/>
        <v>286900</v>
      </c>
      <c r="U15" s="48">
        <v>119</v>
      </c>
      <c r="V15" s="49">
        <f t="shared" si="8"/>
        <v>226100</v>
      </c>
      <c r="W15" s="48">
        <v>86</v>
      </c>
      <c r="X15" s="49">
        <f t="shared" si="9"/>
        <v>163400</v>
      </c>
      <c r="Y15" s="48">
        <v>86</v>
      </c>
      <c r="Z15" s="49">
        <f t="shared" si="10"/>
        <v>163400</v>
      </c>
      <c r="AA15" s="48">
        <v>43</v>
      </c>
      <c r="AB15" s="49">
        <f t="shared" si="11"/>
        <v>81700</v>
      </c>
      <c r="AC15" s="48">
        <v>43</v>
      </c>
      <c r="AD15" s="49">
        <f t="shared" si="12"/>
        <v>81700</v>
      </c>
      <c r="AE15" s="48">
        <v>43</v>
      </c>
      <c r="AF15" s="49">
        <f t="shared" si="13"/>
        <v>81700</v>
      </c>
      <c r="AG15" s="43">
        <f t="shared" si="14"/>
        <v>1551</v>
      </c>
      <c r="AH15" s="15">
        <f t="shared" si="15"/>
        <v>2946900</v>
      </c>
    </row>
    <row r="16" spans="1:34" s="8" customFormat="1" ht="25.5" customHeight="1" x14ac:dyDescent="0.25">
      <c r="A16" s="45">
        <v>9</v>
      </c>
      <c r="B16" s="46" t="s">
        <v>37</v>
      </c>
      <c r="C16" s="47" t="s">
        <v>27</v>
      </c>
      <c r="D16" s="52">
        <v>800</v>
      </c>
      <c r="E16" s="48">
        <v>63</v>
      </c>
      <c r="F16" s="49">
        <f t="shared" si="0"/>
        <v>50400</v>
      </c>
      <c r="G16" s="48">
        <v>84</v>
      </c>
      <c r="H16" s="49">
        <f t="shared" si="1"/>
        <v>67200</v>
      </c>
      <c r="I16" s="48">
        <v>68</v>
      </c>
      <c r="J16" s="49">
        <f t="shared" si="2"/>
        <v>54400</v>
      </c>
      <c r="K16" s="48">
        <v>81</v>
      </c>
      <c r="L16" s="49">
        <f t="shared" si="3"/>
        <v>64800</v>
      </c>
      <c r="M16" s="48">
        <v>108</v>
      </c>
      <c r="N16" s="49">
        <f t="shared" si="4"/>
        <v>86400</v>
      </c>
      <c r="O16" s="48">
        <v>66</v>
      </c>
      <c r="P16" s="49">
        <f t="shared" si="5"/>
        <v>52800</v>
      </c>
      <c r="Q16" s="48">
        <v>142</v>
      </c>
      <c r="R16" s="49">
        <f t="shared" si="6"/>
        <v>113600</v>
      </c>
      <c r="S16" s="48">
        <v>95</v>
      </c>
      <c r="T16" s="49">
        <f t="shared" si="7"/>
        <v>76000</v>
      </c>
      <c r="U16" s="48">
        <v>74</v>
      </c>
      <c r="V16" s="49">
        <f t="shared" si="8"/>
        <v>59200</v>
      </c>
      <c r="W16" s="48">
        <v>54</v>
      </c>
      <c r="X16" s="49">
        <f t="shared" si="9"/>
        <v>43200</v>
      </c>
      <c r="Y16" s="48">
        <v>54</v>
      </c>
      <c r="Z16" s="49">
        <f t="shared" si="10"/>
        <v>43200</v>
      </c>
      <c r="AA16" s="48">
        <v>27</v>
      </c>
      <c r="AB16" s="49">
        <f t="shared" si="11"/>
        <v>21600</v>
      </c>
      <c r="AC16" s="48">
        <v>27</v>
      </c>
      <c r="AD16" s="49">
        <f t="shared" si="12"/>
        <v>21600</v>
      </c>
      <c r="AE16" s="48">
        <v>27</v>
      </c>
      <c r="AF16" s="49">
        <f t="shared" si="13"/>
        <v>21600</v>
      </c>
      <c r="AG16" s="43">
        <f t="shared" si="14"/>
        <v>970</v>
      </c>
      <c r="AH16" s="15">
        <f t="shared" si="15"/>
        <v>776000</v>
      </c>
    </row>
    <row r="17" spans="1:34" s="7" customFormat="1" x14ac:dyDescent="0.25">
      <c r="A17" s="39">
        <v>10</v>
      </c>
      <c r="B17" s="46" t="s">
        <v>6</v>
      </c>
      <c r="C17" s="47" t="s">
        <v>27</v>
      </c>
      <c r="D17" s="52">
        <v>500</v>
      </c>
      <c r="E17" s="48">
        <v>17</v>
      </c>
      <c r="F17" s="49">
        <f t="shared" si="0"/>
        <v>8500</v>
      </c>
      <c r="G17" s="48">
        <v>22</v>
      </c>
      <c r="H17" s="49">
        <f t="shared" si="1"/>
        <v>11000</v>
      </c>
      <c r="I17" s="48">
        <v>18</v>
      </c>
      <c r="J17" s="49">
        <f t="shared" si="2"/>
        <v>9000</v>
      </c>
      <c r="K17" s="48">
        <v>22</v>
      </c>
      <c r="L17" s="49">
        <f t="shared" si="3"/>
        <v>11000</v>
      </c>
      <c r="M17" s="48">
        <v>29</v>
      </c>
      <c r="N17" s="49">
        <f t="shared" si="4"/>
        <v>14500</v>
      </c>
      <c r="O17" s="48">
        <v>18</v>
      </c>
      <c r="P17" s="49">
        <f t="shared" si="5"/>
        <v>9000</v>
      </c>
      <c r="Q17" s="48">
        <v>38</v>
      </c>
      <c r="R17" s="49">
        <f t="shared" si="6"/>
        <v>19000</v>
      </c>
      <c r="S17" s="48">
        <v>25</v>
      </c>
      <c r="T17" s="49">
        <f t="shared" si="7"/>
        <v>12500</v>
      </c>
      <c r="U17" s="48">
        <v>20</v>
      </c>
      <c r="V17" s="49">
        <f t="shared" si="8"/>
        <v>10000</v>
      </c>
      <c r="W17" s="48">
        <v>14</v>
      </c>
      <c r="X17" s="49">
        <f t="shared" si="9"/>
        <v>7000</v>
      </c>
      <c r="Y17" s="48">
        <v>14</v>
      </c>
      <c r="Z17" s="49">
        <f t="shared" si="10"/>
        <v>7000</v>
      </c>
      <c r="AA17" s="48">
        <v>7</v>
      </c>
      <c r="AB17" s="49">
        <f t="shared" si="11"/>
        <v>3500</v>
      </c>
      <c r="AC17" s="48">
        <v>7</v>
      </c>
      <c r="AD17" s="49">
        <f t="shared" si="12"/>
        <v>3500</v>
      </c>
      <c r="AE17" s="48">
        <v>7</v>
      </c>
      <c r="AF17" s="49">
        <f t="shared" si="13"/>
        <v>3500</v>
      </c>
      <c r="AG17" s="43">
        <f t="shared" si="14"/>
        <v>258</v>
      </c>
      <c r="AH17" s="15">
        <f t="shared" si="15"/>
        <v>129000</v>
      </c>
    </row>
    <row r="18" spans="1:34" s="7" customFormat="1" ht="27" x14ac:dyDescent="0.25">
      <c r="A18" s="45">
        <v>11</v>
      </c>
      <c r="B18" s="46" t="s">
        <v>23</v>
      </c>
      <c r="C18" s="47" t="s">
        <v>27</v>
      </c>
      <c r="D18" s="52">
        <v>600</v>
      </c>
      <c r="E18" s="48">
        <v>34</v>
      </c>
      <c r="F18" s="49">
        <f t="shared" ref="F18:F21" si="16">+D18*E18</f>
        <v>20400</v>
      </c>
      <c r="G18" s="48">
        <v>45</v>
      </c>
      <c r="H18" s="49">
        <f t="shared" ref="H18:H21" si="17">+D18*G18</f>
        <v>27000</v>
      </c>
      <c r="I18" s="48">
        <v>36</v>
      </c>
      <c r="J18" s="49">
        <f t="shared" ref="J18:J21" si="18">+D18*I18</f>
        <v>21600</v>
      </c>
      <c r="K18" s="48">
        <v>43</v>
      </c>
      <c r="L18" s="49">
        <f t="shared" ref="L18:L21" si="19">+D18*K18</f>
        <v>25800</v>
      </c>
      <c r="M18" s="48">
        <v>58</v>
      </c>
      <c r="N18" s="49">
        <f t="shared" ref="N18:N21" si="20">+D18*M18</f>
        <v>34800</v>
      </c>
      <c r="O18" s="48">
        <v>35</v>
      </c>
      <c r="P18" s="49">
        <f t="shared" ref="P18:P21" si="21">+D18*O18</f>
        <v>21000</v>
      </c>
      <c r="Q18" s="48">
        <v>76</v>
      </c>
      <c r="R18" s="49">
        <f t="shared" ref="R18:R21" si="22">+D18*Q18</f>
        <v>45600</v>
      </c>
      <c r="S18" s="48">
        <v>50</v>
      </c>
      <c r="T18" s="49">
        <f t="shared" ref="T18:T21" si="23">+D18*S18</f>
        <v>30000</v>
      </c>
      <c r="U18" s="48">
        <v>40</v>
      </c>
      <c r="V18" s="49">
        <f t="shared" ref="V18:V21" si="24">+D18*U18</f>
        <v>24000</v>
      </c>
      <c r="W18" s="48">
        <v>29</v>
      </c>
      <c r="X18" s="49">
        <f t="shared" ref="X18:X21" si="25">+D18*W18</f>
        <v>17400</v>
      </c>
      <c r="Y18" s="48">
        <v>29</v>
      </c>
      <c r="Z18" s="49">
        <f t="shared" ref="Z18:Z21" si="26">+D18*Y18</f>
        <v>17400</v>
      </c>
      <c r="AA18" s="48">
        <v>14</v>
      </c>
      <c r="AB18" s="49">
        <f t="shared" ref="AB18:AB21" si="27">+D18*AA18</f>
        <v>8400</v>
      </c>
      <c r="AC18" s="48">
        <v>14</v>
      </c>
      <c r="AD18" s="49">
        <f t="shared" ref="AD18:AD21" si="28">+D18*AC18</f>
        <v>8400</v>
      </c>
      <c r="AE18" s="48">
        <v>14</v>
      </c>
      <c r="AF18" s="49">
        <f t="shared" ref="AF18:AF21" si="29">+D18*AE18</f>
        <v>8400</v>
      </c>
      <c r="AG18" s="43">
        <f t="shared" si="14"/>
        <v>517</v>
      </c>
      <c r="AH18" s="15">
        <f t="shared" si="15"/>
        <v>310200</v>
      </c>
    </row>
    <row r="19" spans="1:34" s="7" customFormat="1" x14ac:dyDescent="0.25">
      <c r="A19" s="45">
        <v>12</v>
      </c>
      <c r="B19" s="46" t="s">
        <v>24</v>
      </c>
      <c r="C19" s="46" t="s">
        <v>27</v>
      </c>
      <c r="D19" s="52">
        <v>800</v>
      </c>
      <c r="E19" s="48">
        <v>79</v>
      </c>
      <c r="F19" s="49">
        <f t="shared" si="16"/>
        <v>63200</v>
      </c>
      <c r="G19" s="48">
        <v>104</v>
      </c>
      <c r="H19" s="49">
        <f t="shared" si="17"/>
        <v>83200</v>
      </c>
      <c r="I19" s="48">
        <v>84.000000000000014</v>
      </c>
      <c r="J19" s="49">
        <f t="shared" si="18"/>
        <v>67200.000000000015</v>
      </c>
      <c r="K19" s="48">
        <v>101</v>
      </c>
      <c r="L19" s="49">
        <f t="shared" si="19"/>
        <v>80800</v>
      </c>
      <c r="M19" s="48">
        <v>134</v>
      </c>
      <c r="N19" s="49">
        <f t="shared" si="20"/>
        <v>107200</v>
      </c>
      <c r="O19" s="48">
        <v>82</v>
      </c>
      <c r="P19" s="49">
        <f t="shared" si="21"/>
        <v>65600</v>
      </c>
      <c r="Q19" s="48">
        <v>177</v>
      </c>
      <c r="R19" s="49">
        <f t="shared" si="22"/>
        <v>141600</v>
      </c>
      <c r="S19" s="48">
        <v>118</v>
      </c>
      <c r="T19" s="49">
        <f t="shared" si="23"/>
        <v>94400</v>
      </c>
      <c r="U19" s="48">
        <v>92</v>
      </c>
      <c r="V19" s="49">
        <f t="shared" si="24"/>
        <v>73600</v>
      </c>
      <c r="W19" s="48">
        <v>67</v>
      </c>
      <c r="X19" s="49">
        <f t="shared" si="25"/>
        <v>53600</v>
      </c>
      <c r="Y19" s="48">
        <v>67</v>
      </c>
      <c r="Z19" s="49">
        <f t="shared" si="26"/>
        <v>53600</v>
      </c>
      <c r="AA19" s="48">
        <v>34</v>
      </c>
      <c r="AB19" s="49">
        <f t="shared" si="27"/>
        <v>27200</v>
      </c>
      <c r="AC19" s="48">
        <v>34</v>
      </c>
      <c r="AD19" s="49">
        <f t="shared" si="28"/>
        <v>27200</v>
      </c>
      <c r="AE19" s="48">
        <v>34</v>
      </c>
      <c r="AF19" s="49">
        <f t="shared" si="29"/>
        <v>27200</v>
      </c>
      <c r="AG19" s="43">
        <f t="shared" ref="AG19:AG20" si="30">+AE19+AC19+AA19+Y19+W19+U19+S19+Q19+O19+M19+K19+I19+G19+E19</f>
        <v>1207</v>
      </c>
      <c r="AH19" s="15">
        <f t="shared" ref="AH19:AH20" si="31">+D19*AG19</f>
        <v>965600</v>
      </c>
    </row>
    <row r="20" spans="1:34" s="7" customFormat="1" x14ac:dyDescent="0.25">
      <c r="A20" s="39">
        <v>13</v>
      </c>
      <c r="B20" s="46" t="s">
        <v>25</v>
      </c>
      <c r="C20" s="46" t="s">
        <v>27</v>
      </c>
      <c r="D20" s="52">
        <v>600</v>
      </c>
      <c r="E20" s="48">
        <v>34</v>
      </c>
      <c r="F20" s="49">
        <f t="shared" si="16"/>
        <v>20400</v>
      </c>
      <c r="G20" s="48">
        <v>45</v>
      </c>
      <c r="H20" s="49">
        <f t="shared" si="17"/>
        <v>27000</v>
      </c>
      <c r="I20" s="48">
        <v>36</v>
      </c>
      <c r="J20" s="49">
        <f t="shared" si="18"/>
        <v>21600</v>
      </c>
      <c r="K20" s="48">
        <v>43</v>
      </c>
      <c r="L20" s="49">
        <f t="shared" si="19"/>
        <v>25800</v>
      </c>
      <c r="M20" s="48">
        <v>58</v>
      </c>
      <c r="N20" s="49">
        <f t="shared" si="20"/>
        <v>34800</v>
      </c>
      <c r="O20" s="48">
        <v>35</v>
      </c>
      <c r="P20" s="49">
        <f t="shared" si="21"/>
        <v>21000</v>
      </c>
      <c r="Q20" s="48">
        <v>76</v>
      </c>
      <c r="R20" s="49">
        <f t="shared" si="22"/>
        <v>45600</v>
      </c>
      <c r="S20" s="48">
        <v>50</v>
      </c>
      <c r="T20" s="49">
        <f t="shared" si="23"/>
        <v>30000</v>
      </c>
      <c r="U20" s="48">
        <v>40</v>
      </c>
      <c r="V20" s="49">
        <f t="shared" si="24"/>
        <v>24000</v>
      </c>
      <c r="W20" s="48">
        <v>29</v>
      </c>
      <c r="X20" s="49">
        <f t="shared" si="25"/>
        <v>17400</v>
      </c>
      <c r="Y20" s="48">
        <v>29</v>
      </c>
      <c r="Z20" s="49">
        <f t="shared" si="26"/>
        <v>17400</v>
      </c>
      <c r="AA20" s="48">
        <v>14</v>
      </c>
      <c r="AB20" s="49">
        <f t="shared" si="27"/>
        <v>8400</v>
      </c>
      <c r="AC20" s="48">
        <v>14</v>
      </c>
      <c r="AD20" s="49">
        <f t="shared" si="28"/>
        <v>8400</v>
      </c>
      <c r="AE20" s="48">
        <v>14</v>
      </c>
      <c r="AF20" s="49">
        <f t="shared" si="29"/>
        <v>8400</v>
      </c>
      <c r="AG20" s="43">
        <f t="shared" si="30"/>
        <v>517</v>
      </c>
      <c r="AH20" s="15">
        <f t="shared" si="31"/>
        <v>310200</v>
      </c>
    </row>
    <row r="21" spans="1:34" s="8" customFormat="1" ht="27" customHeight="1" x14ac:dyDescent="0.25">
      <c r="A21" s="45">
        <v>14</v>
      </c>
      <c r="B21" s="40" t="s">
        <v>38</v>
      </c>
      <c r="C21" s="40" t="s">
        <v>27</v>
      </c>
      <c r="D21" s="52">
        <v>1000</v>
      </c>
      <c r="E21" s="48">
        <v>102</v>
      </c>
      <c r="F21" s="49">
        <f t="shared" si="16"/>
        <v>102000</v>
      </c>
      <c r="G21" s="48">
        <v>134</v>
      </c>
      <c r="H21" s="49">
        <f t="shared" si="17"/>
        <v>134000</v>
      </c>
      <c r="I21" s="48">
        <v>108</v>
      </c>
      <c r="J21" s="49">
        <f t="shared" si="18"/>
        <v>108000</v>
      </c>
      <c r="K21" s="48">
        <v>130</v>
      </c>
      <c r="L21" s="49">
        <f t="shared" si="19"/>
        <v>130000</v>
      </c>
      <c r="M21" s="48">
        <v>173</v>
      </c>
      <c r="N21" s="49">
        <f t="shared" si="20"/>
        <v>173000</v>
      </c>
      <c r="O21" s="48">
        <v>105</v>
      </c>
      <c r="P21" s="49">
        <f t="shared" si="21"/>
        <v>105000</v>
      </c>
      <c r="Q21" s="48">
        <v>228</v>
      </c>
      <c r="R21" s="49">
        <f t="shared" si="22"/>
        <v>228000</v>
      </c>
      <c r="S21" s="48">
        <v>151</v>
      </c>
      <c r="T21" s="49">
        <f t="shared" si="23"/>
        <v>151000</v>
      </c>
      <c r="U21" s="48">
        <v>119</v>
      </c>
      <c r="V21" s="49">
        <f t="shared" si="24"/>
        <v>119000</v>
      </c>
      <c r="W21" s="48">
        <v>86</v>
      </c>
      <c r="X21" s="49">
        <f t="shared" si="25"/>
        <v>86000</v>
      </c>
      <c r="Y21" s="48">
        <v>86</v>
      </c>
      <c r="Z21" s="49">
        <f t="shared" si="26"/>
        <v>86000</v>
      </c>
      <c r="AA21" s="48">
        <v>43</v>
      </c>
      <c r="AB21" s="49">
        <f t="shared" si="27"/>
        <v>43000</v>
      </c>
      <c r="AC21" s="48">
        <v>43</v>
      </c>
      <c r="AD21" s="49">
        <f t="shared" si="28"/>
        <v>43000</v>
      </c>
      <c r="AE21" s="48">
        <v>43</v>
      </c>
      <c r="AF21" s="49">
        <f t="shared" si="29"/>
        <v>43000</v>
      </c>
      <c r="AG21" s="43">
        <f>+AE21+AC21+AA21+Y21+W21+U21+S21+Q21+O21+M21+K21+I21+G21+E21</f>
        <v>1551</v>
      </c>
      <c r="AH21" s="15">
        <f>+D21*AG21</f>
        <v>1551000</v>
      </c>
    </row>
    <row r="22" spans="1:34" x14ac:dyDescent="0.25">
      <c r="A22" s="11"/>
      <c r="B22" s="50"/>
      <c r="C22" s="50"/>
      <c r="D22" s="50"/>
      <c r="E22" s="51"/>
      <c r="F22" s="50"/>
      <c r="G22" s="50"/>
      <c r="H22" s="50"/>
      <c r="I22" s="50"/>
      <c r="J22" s="50"/>
      <c r="K22" s="51"/>
      <c r="L22" s="50"/>
      <c r="M22" s="51"/>
      <c r="N22" s="50"/>
      <c r="O22" s="51"/>
      <c r="P22" s="50"/>
      <c r="Q22" s="51"/>
      <c r="R22" s="50"/>
      <c r="S22" s="51"/>
      <c r="T22" s="50"/>
      <c r="U22" s="50"/>
      <c r="V22" s="50"/>
      <c r="W22" s="51"/>
      <c r="X22" s="50"/>
      <c r="Y22" s="51"/>
      <c r="Z22" s="50"/>
      <c r="AA22" s="50"/>
      <c r="AB22" s="50"/>
      <c r="AC22" s="50"/>
      <c r="AD22" s="50"/>
      <c r="AE22" s="50"/>
      <c r="AF22" s="50"/>
      <c r="AG22" s="50"/>
      <c r="AH22" s="11">
        <f>SUM(AH8:AH21)</f>
        <v>14197750</v>
      </c>
    </row>
  </sheetData>
  <mergeCells count="21">
    <mergeCell ref="A5:A7"/>
    <mergeCell ref="B5:B7"/>
    <mergeCell ref="B4:AG4"/>
    <mergeCell ref="B1:S1"/>
    <mergeCell ref="C5:C7"/>
    <mergeCell ref="D5:Y5"/>
    <mergeCell ref="D6:D7"/>
    <mergeCell ref="E6:F6"/>
    <mergeCell ref="G6:H6"/>
    <mergeCell ref="I6:J6"/>
    <mergeCell ref="K6:L6"/>
    <mergeCell ref="M6:N6"/>
    <mergeCell ref="O6:P6"/>
    <mergeCell ref="Q6:R6"/>
    <mergeCell ref="S6:T6"/>
    <mergeCell ref="AE6:AF6"/>
    <mergeCell ref="Y6:Z6"/>
    <mergeCell ref="U6:V6"/>
    <mergeCell ref="AA6:AB6"/>
    <mergeCell ref="AC6:AD6"/>
    <mergeCell ref="W6:X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LEVON</dc:creator>
  <cp:lastModifiedBy>User</cp:lastModifiedBy>
  <cp:lastPrinted>2024-10-30T11:33:52Z</cp:lastPrinted>
  <dcterms:created xsi:type="dcterms:W3CDTF">2022-02-11T10:33:46Z</dcterms:created>
  <dcterms:modified xsi:type="dcterms:W3CDTF">2025-03-14T12:47:33Z</dcterms:modified>
</cp:coreProperties>
</file>