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min\Desktop\2025 Համայնք\Գրենական\"/>
    </mc:Choice>
  </mc:AlternateContent>
  <xr:revisionPtr revIDLastSave="0" documentId="13_ncr:1_{2069D568-100D-47E1-9566-7F7840BB3E14}" xr6:coauthVersionLast="47" xr6:coauthVersionMax="47" xr10:uidLastSave="{00000000-0000-0000-0000-000000000000}"/>
  <bookViews>
    <workbookView xWindow="-108" yWindow="-108" windowWidth="23256" windowHeight="12456" xr2:uid="{00000000-000D-0000-FFFF-FFFF00000000}"/>
  </bookViews>
  <sheets>
    <sheet name="Лист1" sheetId="1" r:id="rId1"/>
    <sheet name="Лист2" sheetId="2" r:id="rId2"/>
    <sheet name="Лист3" sheetId="3" r:id="rId3"/>
  </sheets>
  <calcPr calcId="191029"/>
</workbook>
</file>

<file path=xl/calcChain.xml><?xml version="1.0" encoding="utf-8"?>
<calcChain xmlns="http://schemas.openxmlformats.org/spreadsheetml/2006/main">
  <c r="K68" i="2" l="1"/>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68" i="2" s="1"/>
  <c r="G50" i="1"/>
  <c r="G47" i="1"/>
  <c r="G18" i="1"/>
  <c r="G19" i="1"/>
  <c r="G69" i="1"/>
  <c r="G66" i="1" l="1"/>
  <c r="G53" i="1"/>
  <c r="G59" i="1"/>
  <c r="G38" i="1"/>
  <c r="G37" i="1"/>
  <c r="G26" i="1"/>
  <c r="G36" i="1"/>
  <c r="G15" i="1"/>
  <c r="G17" i="1"/>
  <c r="G32" i="1"/>
  <c r="G21" i="1"/>
  <c r="G12" i="1" l="1"/>
  <c r="G13" i="1"/>
  <c r="G11" i="1"/>
  <c r="G10" i="1"/>
  <c r="G68" i="1"/>
  <c r="G31" i="1"/>
  <c r="G20" i="1"/>
  <c r="G33" i="1"/>
  <c r="G30" i="1"/>
  <c r="G27" i="1"/>
  <c r="G39" i="1"/>
  <c r="G25" i="1"/>
  <c r="G35" i="1"/>
  <c r="G34" i="1"/>
  <c r="G40" i="1"/>
  <c r="G22" i="1"/>
  <c r="G24" i="1"/>
  <c r="G57" i="1"/>
  <c r="G60" i="1"/>
  <c r="G61" i="1"/>
  <c r="G14" i="1"/>
  <c r="G55" i="1"/>
  <c r="G54" i="1"/>
  <c r="G56" i="1"/>
  <c r="G67" i="1"/>
  <c r="G52" i="1"/>
  <c r="G45" i="1"/>
  <c r="G46" i="1"/>
  <c r="G41" i="1"/>
  <c r="G42" i="1"/>
  <c r="G43" i="1"/>
  <c r="G44" i="1"/>
  <c r="G51" i="1"/>
  <c r="G64" i="1"/>
  <c r="G65" i="1"/>
  <c r="G48" i="1"/>
  <c r="G49" i="1"/>
  <c r="G63" i="1"/>
  <c r="G28" i="1"/>
  <c r="G62" i="1"/>
  <c r="G58" i="1"/>
  <c r="G16" i="1"/>
  <c r="G23" i="1"/>
  <c r="G29" i="1"/>
  <c r="G70" i="1" l="1"/>
</calcChain>
</file>

<file path=xl/sharedStrings.xml><?xml version="1.0" encoding="utf-8"?>
<sst xmlns="http://schemas.openxmlformats.org/spreadsheetml/2006/main" count="394" uniqueCount="260">
  <si>
    <t>ՏԵԽՆԻԿԱԿԱՆ ԲՆՈՒԹԱԳԻՐ - ԳՆՄԱՆ ԺԱՄԱՆԱԿԱՑՈՒՅՑ</t>
  </si>
  <si>
    <t>Ապրանք</t>
  </si>
  <si>
    <t>ՀՀ դրամ</t>
  </si>
  <si>
    <t>Հ/Հ</t>
  </si>
  <si>
    <t>ԳՄԱ կոդ (CPV)</t>
  </si>
  <si>
    <t>Ապրանքի անվանումը</t>
  </si>
  <si>
    <t>Չափման միավորը</t>
  </si>
  <si>
    <t>Միավորի գինը</t>
  </si>
  <si>
    <t>Ընդհանուր գինը/ՀՀ դրամ/</t>
  </si>
  <si>
    <t>Ընդհանուր քանակը</t>
  </si>
  <si>
    <t xml:space="preserve">Մատակարարման </t>
  </si>
  <si>
    <t>Տեխնիկական բնութագիրը</t>
  </si>
  <si>
    <t>Հասցեն</t>
  </si>
  <si>
    <t>Ենքակա քանակը․․․</t>
  </si>
  <si>
    <t>Ժամկետը</t>
  </si>
  <si>
    <t>ԸՆԴԱՄԵՆԸ</t>
  </si>
  <si>
    <t>Գրիչ /կապույտ/</t>
  </si>
  <si>
    <t>Կոճգամ</t>
  </si>
  <si>
    <t>Սև մատիտ</t>
  </si>
  <si>
    <t>Կարիչի ասեղ /փոքր/</t>
  </si>
  <si>
    <t>Կարիչի ասեղ /մեծ/</t>
  </si>
  <si>
    <t>Արագակար /պոլիէթիլենային/</t>
  </si>
  <si>
    <t>Մարկեր</t>
  </si>
  <si>
    <t>Գրիչ /գելային/</t>
  </si>
  <si>
    <t>Էլ․ կրիչ 16 GB</t>
  </si>
  <si>
    <t>Հաշվիչ</t>
  </si>
  <si>
    <t>Ծրար A4</t>
  </si>
  <si>
    <t>Ծրար A5</t>
  </si>
  <si>
    <t>Ծրար A6</t>
  </si>
  <si>
    <t>Քանոն պլաստիկ</t>
  </si>
  <si>
    <t>Թուղթ A4</t>
  </si>
  <si>
    <t>Թղթապանակ, արագակար, թղթյա</t>
  </si>
  <si>
    <t>Թղթապանակ Ռեգիստր</t>
  </si>
  <si>
    <t>Թղթապանակ ֆայլերով</t>
  </si>
  <si>
    <t>Ֆայլ</t>
  </si>
  <si>
    <t>Դակիչ՝ մեծ</t>
  </si>
  <si>
    <t>Մկրատ</t>
  </si>
  <si>
    <t>Գրասենյակային գիրք</t>
  </si>
  <si>
    <t>Կարիչ՝ մեծ</t>
  </si>
  <si>
    <t>Կարիչ՝ փոքր</t>
  </si>
  <si>
    <t>Գունավոր մատիտ</t>
  </si>
  <si>
    <t>Գունավոր թուղթ</t>
  </si>
  <si>
    <t>Ֆլոմաստեր</t>
  </si>
  <si>
    <t>հատ</t>
  </si>
  <si>
    <t>տուփ</t>
  </si>
  <si>
    <t>Վարդենիսի Համայնքապետարան, Գրենական պիտույքներ</t>
  </si>
  <si>
    <t>Ա4 ֆորմատի թղթապանակ ֆայլերով 60էջ։ Ապրանքը պետք է լինի նոր և չօգտագործված: Բեռնաթափումը իրականացվում է մատակարի կողմից: Մատակարարելուց  առաջ  նմուշը համաձայնեցնել պատասխանատու ստորաբաժանման հետ։</t>
  </si>
  <si>
    <t>Ինքնակպչուն Թուղթ նշումի համար</t>
  </si>
  <si>
    <t>Էլ․ կրիչ 32 GB</t>
  </si>
  <si>
    <t>Սոսինձ հեղուկ</t>
  </si>
  <si>
    <t>Սոսինձ չոր</t>
  </si>
  <si>
    <t>Նշումի տետր /նոթատետր/</t>
  </si>
  <si>
    <t>Կնիքի բարձիկ</t>
  </si>
  <si>
    <t>Գրչաման</t>
  </si>
  <si>
    <t>Թղթադարակ հարկերով</t>
  </si>
  <si>
    <t>Գրիչ /սև/</t>
  </si>
  <si>
    <t>Գրիչ /կարմիր/</t>
  </si>
  <si>
    <t>Շտրիխ - սրվակ</t>
  </si>
  <si>
    <t>Շտրիխ - գրիչ</t>
  </si>
  <si>
    <t>Քանոն փայտից</t>
  </si>
  <si>
    <t>Քարթրիջ լազերային տպիչի</t>
  </si>
  <si>
    <t xml:space="preserve">Գրիչ գնդիկավոր, ռետինե բռնակով բարձրորակ, ըստ կոնստրուկտիվ կատարման` առանց շարժման մեխանիզմի, փակիչով, 1մմ հաստության կարմիր գույն բարձրորակ թանաքով։ Ապրանքը պետք է լինի նոր և չօգտագործված: Բեռնաթափումը իրականացվում է մատակարի կողմից: Մատակարարելուց  առաջ  նմուշը համաձայնեցնել պատասխանատու ստորաբաժանման հետ։ </t>
  </si>
  <si>
    <t>2025թ․</t>
  </si>
  <si>
    <t>Գրիչ /սեղանին ամրացվող/</t>
  </si>
  <si>
    <t>Գրասեղանի հավաքածու</t>
  </si>
  <si>
    <t>Թանաք կնիքի</t>
  </si>
  <si>
    <t xml:space="preserve">Թանաքը հիմնված է ջրի վրա, գույնը՝ կապույտ, ծավալը՝ 50 մլ: Շիշը հագեցած է դիսպենսերով, որն ապահովում է ներկի միատեսակ կիրառություն թանաքի տակդիրի վրա: Ապրանքը պետք է լինի նոր և չօգտագործված: Բեռնաթափումը իրականացվում է մատակարի կողմից: Մատակարարելուց  առաջ  նմուշը համաձայնեցնել պատասխանատու ստորաբաժանման հետ։ </t>
  </si>
  <si>
    <t>Ռետին</t>
  </si>
  <si>
    <t>Սեղմակ / ամրակ</t>
  </si>
  <si>
    <t>Սրիչ մատիտի</t>
  </si>
  <si>
    <t xml:space="preserve">Սրիչը՝ մեկ սրող անցքով, պատրաստված է պլաստիկից, հագեցած է մետաղական միջուկով, մատիտի մնացորդնորը մնում է հատուկ տարայի մեջ։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</si>
  <si>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Նիկելապատ թղթի սեղմակներ (սկրեպ), 33մմ, տուփում 100 հատ, պատրաստված են բարձրորակ պողպատե մետաղալարից՝ բարելավված ամրության կատարմամբ: Բազմակի օգտագործման համար: Դիմացկուն է կոռոզիայից: Թուղթը չի քերծում: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</si>
  <si>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Գրասենյակային ամրակներ (զաժիմ), մետաղական 51մմ, 50 մմ չափի թղթի տրցակները ամրացնելու համար, տուփում քանակը՝ 12 հատ: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</si>
  <si>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Գրասենյակային ամրակներ (զաժիմ), մետաղական 32մմ, 30 մմ չափի թղթի տրցակները ամրացնելու համար, տուփում քանակը՝ 12 հատ: Ապրանքը պետք է լինի նոր և չօգտագործված: Բեռնաթափումը իրականացվում է մատակարի կողմից: Նմուշը համաձայնեցնել պատասխանատու ստորաբաժանման հետ։ </t>
  </si>
  <si>
    <t>Էլ․ կրիչ 64 GB</t>
  </si>
  <si>
    <t>Էլ. կրիչ 64 GB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</si>
  <si>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Էլ. կրիչ 32 GB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</si>
  <si>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Էլ. կրիչ 16 GB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</si>
  <si>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Թուղթ A3</t>
  </si>
  <si>
    <t xml:space="preserve">A4 ֆորմատի պատճենահանման թուղթ, A դասի, 100% -նոց ցելյուլոզային բջջանյութից։ Թղթի որակը հաստ բարձրորակ։ Նամակագրության, տպագրության և այլ գրաֆիկական նպատակների համար, թելիկներ չպարունակող, առանց հավելյալ բաղադրիչների, որոնք ազդում են թղթի գույնի մակերեսային բնութագրի վրա, A4, (297 x 210) մմ, խտությունը՝ 80 գ/մ2, 500 թերթ։ Ապրանքը պետք է լինի նոր և չօգտագործված: Բեռնաթափումը իրականացվում է մատակարի կողմից: Նմուշը համաձայնեցնել պատասխանատու ստորաբաժանման հետ։
</t>
  </si>
  <si>
    <t>Նախատեսված 100 թերթ կարելու համար, ասեղներ N 26/6։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</si>
  <si>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Նոթատետր A5</t>
  </si>
  <si>
    <t xml:space="preserve">Նոթատետր տողանի, A5 ձևաչափով 176 թերթ։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</si>
  <si>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Քանոն երկաթից</t>
  </si>
  <si>
    <t>Քանոն 30սմ, պատրաստված է չժանգոտվող երկաթից։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</si>
  <si>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 xml:space="preserve">Գրիչ գնդիկավոր, ռետինե բռնակով բարձրորակ, ըստ կոնստրուկտիվ կատարման` առանց շարժման մեխանիզմի, փակիչով, 1մմ հաստության կապույտ գույն բարձրորակ թանաքով։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</si>
  <si>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Գրիչ գնդիկավոր, ռետինե բռնակով բարձրորակ, ըստ կոնստրուկտիվ կատարման` առանց շարժման մեխանիզմի, փակիչով, 1մմ հաստության սև գույն բարձրորակ թանաքով։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</si>
  <si>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Գնդիկավոր գրիչ՝ սեղանին ամրացվող սարքով։  Գույնը՝ կապույտ, ռետինե բռնակով բարձրորակ, ըստ կոնստրուկտիվ կատարման` առանց շարժման մեխանիզմի, 1մմ հաստության կապույտ գույն բարձրորակ թանաքով։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</si>
  <si>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Գրասեղանի հավաքածու պատրաստված է պլաստիկից, ներառում է՝ տակդիր, կարիչ, կարիչի ասեղ՝ N10, գրենական պիտույքների դանակ, սրիչ, կոճակներ, քանոն՝ 15 սմ, 2 մատիտ ռետինով, ռետին, երկու գնդիկավոր գրիչ՝ կապույտ թանաքով, ապակարիչ, նշումի թուղթ, թղթի սեղմիչներ, մկրատ: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</si>
  <si>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Փափուկ ռետինը պատրաստված է էկոլոգիապես մաքուր և հիպոալերգենային ջերմապլաստիկ ռետինից (TPR) նյութից՝ կրճատված փխրուն ձևավորմամբ (փոշուց ազատ) և ունի եռաշերտ գունային դիզայն: Չի պարունակում PVC: Չափը 55 x 15 x 13 մմ: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</si>
  <si>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Բաղադրանյութ՝ տպագրված տեքստը մաքրելու համար ջրային հիմքով կամ այլ օրգանական լուծիչով, մինչև 200C չսառչող, վրձինով, 20 մլ տարողությամբ սրվակներ։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</si>
  <si>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Բաղադրանյութ՝ տպագրված տեքստը մաքրելու համար ջրային հիմքով կամ այլ օրգանական լուծիչով, մինչև 200C չսառչող, շտրիխն արագ չորացող հիմքով է և նախատեսված է սխալների ուղղման համար, 7 մլ տարողությամբ։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</si>
  <si>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Չոր սոսինձ գրասենյակային (սոսնձամատիտ) 36 գր. զանգվածով, պլաստմասսայե տարայով, թուղթ սոսնձելու համար։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</si>
  <si>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Մետաղյա, գունավոր պլաստմասսե գլխիկներով, տուփի մեջ 50 հատ։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</si>
  <si>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Հասարակ, սև գույնի, ծայրը սրած, համապատասխան կարծրությամբ, ջնջոցով։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</si>
  <si>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Գրասենյակային կարիչների ասեղներ 24/6, տուփի մեջ 1000 հատ,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</si>
  <si>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Գրասենյակային կարիչների ասեղներ 26/6,տուփի մեջ 1000 հատ,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</si>
  <si>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պոլիէթիլենային, տարբեր գույների։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</si>
  <si>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Մարկեր տեքստային,  գունավոր /վարդագույն, դեղին, նարնջագույն, սև/ նշումներ անելու համար, գծի  հաստությունը մինչև 1-4մմ, թանաքի հաշվարկային  պաշարը 300մ, տափակ ծայրոցով, ջրային  հիմքով: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</si>
  <si>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Գրիչ գելային, ռետինե բռնակով, 0.5մմ հաստության, կապույտ գույն,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</si>
  <si>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Ինքնակպչուն Թուղթ գրելու, նշումի համար, սոսնձվածքը 1,25 մմ-ից ոչ պակաս, չափսերը 7.6 x 7.6սմ դեղին գույն, տուփով /100թերթ/։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</si>
  <si>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12 նիշանի սեղանի 15 X 20 սմ չափերով, գործողությունները ցուցադրումով վահանակի վրա, ինքնալիցքավորվող։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</si>
  <si>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Ծրարներ չթափանցող ինքնասոսնձվող, եռանկյունաչափ փակվող, խիտ թղթից` նախատեսված գաղտնիություն պարունակող նամակների համար, սահմանված չափի և ձևի: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</si>
  <si>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Քանոն 30սմ, ճկվող պլաստիկ։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</si>
  <si>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Քանոն 30սմ, պատրաստված է փայտից։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</si>
  <si>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Ստվարաթղթե, Ա4 ֆորմատի, երկաթյա ամրակներով։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</si>
  <si>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կոշտ, սև գույնի, 7.5 սմ։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</si>
  <si>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թղթապանակ ֆայլերով 40 էջ։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</si>
  <si>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թղթապանակ ֆայլերով 100էջ։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</si>
  <si>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Ծակոտիչ գրասենյակային, միջանցքային հեռավորությունը` 8 սմ, ծակվող նյութի հաստությունը` մինչև 2.5 մմ,  տարբեր ձևաչափի թղթերին համապատասխան ուղորդիչ քանոն (A4, A5, A6),  մետաղական 36 և ավելի թերթ դակելու համար: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</si>
  <si>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Մկրատ՝ պատրաստված չժանգոտվող պողպատից, բռնակները սև պլաստիկից, մկրատի երկարությունը՝ 18 սմ։ Բարձր 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</si>
  <si>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100 էջ, տողանի, օֆսեթ թղթից, սպիտակ էջերով: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</si>
  <si>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Ա4 ֆորմատի, 200 էջ, տողանի, օֆսեթ թղթից, սպիտակ էջերով: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</si>
  <si>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Տուփով, տուփի մեջ առնվազն 24 գույն։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</si>
  <si>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Գունավոր թուղթ A4 ֆորմատի, 8 գույն, 14 թերթ։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</si>
  <si>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Սոսինձ պոլիվինիլացիտատային /էմուլսիա/ 150մլ տարրայով: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</si>
  <si>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Հասարակ նոթատետր, տողանի կամ վանդակավոր, թերթերը միցված են զսպանակով։ A5, 70 թերթ։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</si>
  <si>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Կնիքի բարձիկ մետաղական տուփով։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</si>
  <si>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Երեք տեղանոց գրչաման։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</si>
  <si>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Գունավոր ֆլոմաստեր, տուփով, տուփի մեջ 18 գույն։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</si>
  <si>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Քաշովի դարակներով մետաղյա ցանցից թղթադարակ հարկերով, հորիզոնական A4, սև գույն, 3 դարակ։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</si>
  <si>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Քարթրիջ CF259X / 59X                                         Համատեղելիություն՝ HP CF259X, Canon 057H, HP LaserJet Enterprise M406dn, HP LaserJet Enterprise MFP M430f, HP LaserJet Pro M304a, HP LaserJet Pro M404dn, HP LaserJet Pro M404dw, HP LaserJet Pro M404n, HP LaserJet Pro MFP M428dw, HP LaserJet Pro MFP M428fdn, HP LaserJet Pro MFP M428fdw, HP LaserJet Pro MFP M428m, Canon LBP228x, Canon LBP226dw, Canon LBP223dw, Canon MF449x, Canon MF446x, Canon MF445dw, Canon MF443dw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</si>
  <si>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Քարթրիջ Canon CEXV-42 սև, Համատեղելիություն՝ iR 2202, iR 2206, Ռեսուրս՝ 10200 էջ: Ապրանքը պետք է լինի նոր և չօգտագործված: Բեռնաթափումը իրականացվում է մատակարի կողմից: Նմուշը համաձայնեցնել պատասխանատու ստորաբաժանման հետ։ </t>
  </si>
  <si>
    <t xml:space="preserve">Քարթրիջ NT-78a սև, Համատեղելիություն՝ HP CE278A, Canon 728, HP LaserJet Pro P1566, HP LaserJet Pro P1606dn, HP LaserJet Pro M1536dnf MFP, Canon i-SENSYS MF4410, Canon i-SENSYS MF4430, Canon i-SENSYS MF4450, Canon i-SENSYS MF4550d, Canon i-SENSYS MF4570dn, Canon i-SENSYS MF4580dn, Canon i-SENSYS MF4730, Canon i-SENSYS MF4750, Canon i-SENSYS MF4780w, Canon i-SENSYS MF4870dn, Canon i-SENSYS MF4890dw, Canon FAX-L150, Canon FAX-L170, Canon FAX-L410, Ռեսուրս՝ 2100 էջ: Ապրանքը պետք է լինի նոր և չօգտագործված: Բեռնաթափումը իրականացվում է մատակարի կողմից: Նմուշը համաձայնեցնել պատասխանատու ստորաբաժանման հետ։ </t>
  </si>
  <si>
    <t>Նախատեսված 50 թերթ կարելու համար, ասեղներ N 26/6։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</si>
  <si>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Կարիչ՝ միջին</t>
  </si>
  <si>
    <t>Նախատեսված 20 թերթ կարելու համար, ասեղներ N 10։ Բարձրորակ։ Ապրանքը պետք է լինի նոր և չօգտագործված: Բեռնաթափումը իրականացվում է մատակարի կողմից: Նմուշը համաձայնեցնել պատասխանատու ստորաբաժանման հետ։</t>
  </si>
  <si>
    <t xml:space="preserve">Ծակոտիչ գրասենյակային, միջանցքային հեռավորությունը` 8 սմ, ծակվող նյութի հաստությունը` մինչև 2.5 մմ,  տարբեր ձևաչափի թղթերին համապատասխան ուղորդիչ քանոն (A4, A5, A6),  մետաղական 50 և ավելի թերթ դակելու համար: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</si>
  <si>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Դակիչ՝ միջին</t>
  </si>
  <si>
    <t>Գրասենյակային թուղթ A3 ֆորմատի, A դասի, 100% -նոց ցելյուլոզային բջջանյութից։ Թղթի որակը հաստ բարձրորակ: Նամակագրության, տպագրության և այլ գրաֆիկական նպատակների համար, թելիկներ չպարունակող, առանց հավելյալ բաղադրիչների, որոնք ազդում են թղթի գույնի մակերեսային բնութագրի վրա, խտությունը՝ 80 գ/մ2, 500 թերթ: 
Չափսերը` 297մմ.X420մմ.: Ապրանքը պետք է լինի նոր և չօգտագործված: Բեռնաթափումը իրականացվում է մատակարի կողմից: Նմուշը համաձայնեցնել պատասխանատու ստորաբաժանման հետ։</t>
  </si>
  <si>
    <t xml:space="preserve">Թափանցիկ ֆայլ, A4 ֆորմատի։ Տուփում 100 հատ, 40 միկրոն։ Բարձրորակ։ Ապրանքը պետք է լինի նոր և չօգտագործված: Բեռնաթափումը իրականացվում է մատակարի կողմից: Նմուշը համաձայնեցնել պատասխանատու ստորաբաժանման հետ։ </t>
  </si>
  <si>
    <t>ТЕХНИЧЕСКИЕ ХАРАКТЕРИСТИКИ - ГРАФИК ЗАКУПКИ</t>
  </si>
  <si>
    <t>2025</t>
  </si>
  <si>
    <t>армянский драм</t>
  </si>
  <si>
    <t>Продукт</t>
  </si>
  <si>
    <t>Н/П</t>
  </si>
  <si>
    <t>Код GMA (CPV)</t>
  </si>
  <si>
    <t>Название продукта</t>
  </si>
  <si>
    <t>Технические характеристики</t>
  </si>
  <si>
    <t>Единица измерения</t>
  </si>
  <si>
    <t>Цена за единицу товара</t>
  </si>
  <si>
    <t>Общая цена/Армянские драмы/</t>
  </si>
  <si>
    <t>Общее количество</t>
  </si>
  <si>
    <t xml:space="preserve"> Поставлять</t>
  </si>
  <si>
    <t>Адрес</t>
  </si>
  <si>
    <t>Количество людей...</t>
  </si>
  <si>
    <t>Крайний срок</t>
  </si>
  <si>
    <t>Тетрадь А5</t>
  </si>
  <si>
    <t xml:space="preserve"> Тетрадь в линейку, формат А5, 176 листов.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</si>
  <si>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кусок</t>
  </si>
  <si>
    <t>Картридж для лазерного принтера</t>
  </si>
  <si>
    <t>Картридж CF259X / 59X Совместимость: HP CF259X, Canon 057H, HP LaserJet Enterprise M406dn, HP LaserJet Enterprise MFP M430f, HP LaserJet Pro M304a, HP LaserJet Pro M404dn, HP LaserJet Pro M404dw, HP LaserJet Pro M404n, HP LaserJet Pro MFP M428dw, HP LaserJet Pro MFP M428fdn, HP LaserJet Pro MFP M428fdw, HP LaserJet Pro MFP M428m, Canon LBP228x, Canon LBP226dw, Canon LBP223dw, Canon MF449x, Canon MF446x, Canon MF445dw, Canon MF443dw Товар должен быть новым и неиспользованным. Разгрузка осуществляется поставщиком. Образец должен быть согласован с ответственным отделом.</t>
  </si>
  <si>
    <t>Картридж Canon CEXV-42 черный, Совместимость: iR 2202, iR 2206, Ресурс: 10200 страниц. Товар должен быть новым и неиспользованным. Разгрузка осуществляется поставщиком. Образец должен быть согласован с ответственным отделом.</t>
  </si>
  <si>
    <t>Cartridge NT-78A Black, совместимость: HP CE278A, Canon 728, HP Laserjet Pro P1566, HP Laserjet Pro P1606DN, HP Laserjet Pro M1536DNF MFP, Canon I-Sensys MF410, Canon I-Sensys MF4430, Canonon I-Sensys MF4430, Canonon I-Sensys MF4430, Canonon I-Sensys MF4430, Canonon i-Sensys MF4430, Canonon I-Sensys MF4430 550D, Canon I-Sensys MF4570DN, Canon I-Sensys MF4580DN, Canon I-Sensys MF4730, Canon I-Sensys MF4750, Canon I-Sensys MF4780W, Canon I-Sensys MF4870DN, Canon I-Sensys MF4890D, Canon-L 410, ресурс: 2100 страниц осуществляется поставщиком. Образец должен быть согласован с ответственным отделом.</t>
  </si>
  <si>
    <t>Калькулятор</t>
  </si>
  <si>
    <t xml:space="preserve"> 12-значная таблица размером 15 х 20 см, с отображением действий на панели, самоподзаряжающаяся.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</si>
  <si>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Резина</t>
  </si>
  <si>
    <t>Мягкая резина изготовлена из экологически чистого и гипоаллергенного термопластичного каучука (ТПР) с пониженной хрупкостью (без пыли) и имеет трехслойное цветное исполнение. Не содержит ПВХ. Размер 55 x 15 x 13 мм. Изделие должно быть новым и неиспользованным. Разгрузка осуществляется поставщиком. Образец должен быть согласован с ответственным отделом.</t>
  </si>
  <si>
    <t>Уплотнительная прокладка</t>
  </si>
  <si>
    <t xml:space="preserve"> Штемпельная подушечка с металлическим корпусом.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</si>
  <si>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Чернильная печать</t>
  </si>
  <si>
    <t xml:space="preserve"> Чернила на водной основе, цвет: синий, объем: 50 мл. Флакон оснащен дозатором, который обеспечивает равномерное нанесение краски на штемпельную подушечку. Товар должен быть новым и неиспользованным. Разгрузка осуществляется поставщиком. Перед доставкой образец должен быть согласован с ответственным отделом.</t>
  </si>
  <si>
    <t>Ручка /синяя/</t>
  </si>
  <si>
    <t xml:space="preserve"> Ручка шариковая, высококачественная с резиновой накладкой, без механизма перемещения, со стопором, толщиной 1 мм, синего цвета с высококачественными чернилами. Товар должен быть новым и неиспользованным. Разгрузка осуществляется поставщиком. Образец должен быть согласован с ответственным отделом.</t>
  </si>
  <si>
    <t>Ручка /черная/</t>
  </si>
  <si>
    <t>Шариковая ручка, высококачественная с резиновой накладкой, без механизма перемещения, со стопором, толщиной 1 мм, черного цвета с высококачественными чернилами. Товар должен быть новым и неиспользованным. Разгрузка осуществляется поставщиком. Образец должен быть согласован с ответственным отделом.</t>
  </si>
  <si>
    <t>Ручка /красная/</t>
  </si>
  <si>
    <t xml:space="preserve"> Ручка шариковая, высококачественная с резиновой накладкой, без механизма перемещения, со стопором, толщиной 1 мм, красного цвета с высококачественными чернилами. Товар должен быть новым и неиспользованным. Разгрузка осуществляется поставщиком. Перед доставкой образец должен быть одобрен ответственным отделом.</t>
  </si>
  <si>
    <t>Ручка /настольное крепление/</t>
  </si>
  <si>
    <t>Шариковая ручка с креплением на столе. Цвет: синий, качественный с резиновой ручкой, по конструктивному исполнению - без механизма передвижения, толщиной 1 мм синего цвета с высококачественными чернилами. Товар должен быть новым и неиспользованным. Разгрузка осуществляется поставщиком. Образец должен быть согласован с ответственным отделом.</t>
  </si>
  <si>
    <t>Маркер</t>
  </si>
  <si>
    <t>Маркер текстовый, цветной /розовый, желтый, оранжевый, черный/ для заметок, толщина линии до 1-4 мм, расчетный запас чернил 300м, плоский наконечник, на водной основе. Товар должен быть новым и неиспользованным. Разгрузка осуществляется поставщиком. Образец должен быть согласован с ответственным отделом.</t>
  </si>
  <si>
    <t>Пенал</t>
  </si>
  <si>
    <t>Пенал трехместный.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</si>
  <si>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Ручка /гелевая/</t>
  </si>
  <si>
    <t xml:space="preserve"> Гелевая ручка, резиновый захват, толщина 0,5 мм, синий цвет,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</si>
  <si>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Черный карандаш</t>
  </si>
  <si>
    <t>Простая, черного цвета, с острым кончиком, соответствующей твердости и ластиком. Товар должен быть новым и неиспользованным. Разгрузка осуществляется поставщиком. Образец должен быть согласован с ответственным отделом.</t>
  </si>
  <si>
    <t>Точилка для карандашей</t>
  </si>
  <si>
    <t>Точилка с одним отверстием для заточки изготовлена из пластика, оснащена металлическим стержнем, а остатки карандаша собираются в специальном контейнере. Товар должен быть новым и неиспользованным. Разгрузка осуществляется поставщиком. Образец должен быть согласован с ответственным отделом.</t>
  </si>
  <si>
    <t>Сухой клей</t>
  </si>
  <si>
    <t>Сухой офисный клей (клей-карандаш) 36 гр. с массой, в пластиковой таре, для склеивания бумаги. Товар должен быть новым и неиспользованным. Разгрузка осуществляется поставщиком. Образец должен быть согласован с ответственным отделом.</t>
  </si>
  <si>
    <t>Цветная бумага</t>
  </si>
  <si>
    <t>Цветная бумага, формат А4, 8 цветов, 14 листов.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</si>
  <si>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коробка</t>
  </si>
  <si>
    <t>Фломастер</t>
  </si>
  <si>
    <t xml:space="preserve"> Цветные фломастеры, в коробке, 18 цветов в коробке.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</si>
  <si>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Штрих-код - флакон</t>
  </si>
  <si>
    <t>Состав для очистки печатного текста на водной основе или другом органическом растворителе, незамерзающий до 200С, с кисточкой, флаконы по 20 мл. Товар должен быть новым и неиспользованным. Разгрузка осуществляется поставщиком. Образец должен быть согласован с ответственным отделом.</t>
  </si>
  <si>
    <t>Штрих-код - ручка</t>
  </si>
  <si>
    <t>Состав для очистки печатного текста на водной основе или другом органическом растворителе, незамерзающий до 200С, брусок на быстросохнущей основе, предназначен для исправления ошибок, емкостью 7 мл. Товар должен быть новым и неиспользованным. Разгрузка осуществляется поставщиком. Образец должен быть согласован с ответственным отделом.</t>
  </si>
  <si>
    <t>Письменный набор</t>
  </si>
  <si>
    <t>Настольный набор изготовлен из пластика, в комплект входит: подставка, степлер, игла степлера: N10, канцелярский нож, точилка, кнопки, линейка: 15 см, 2 карандаша с ластиками, ластик, две шариковые ручки с синими чернилами, ластик, бумага для записей, скрепки, ножницы. Товар должен быть новым и неиспользованным. Разгрузка осуществляется поставщиком. Выборка должна быть согласована с ответственным отделом.</t>
  </si>
  <si>
    <t>Лоток для бумаги с полками</t>
  </si>
  <si>
    <t>Металлический сетчатый картотечный шкаф с выдвижными полками, горизонтальный формат А4, черный цвет, 3 полки.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</si>
  <si>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Игла степлера /большая/</t>
  </si>
  <si>
    <t>Иглы для канцелярского степлера 26/6, 1000 штук в коробке,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</si>
  <si>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Игла степлера /маленькая/</t>
  </si>
  <si>
    <t xml:space="preserve"> Иглы для офисного степлера 24/6, 1000 штук в коробке, высокого качества. Товар должен быть новым и неиспользованным. Разгрузка осуществляется поставщиком. Образец должен быть согласован с ответственным отделом.</t>
  </si>
  <si>
    <t>Кнопка/скобка</t>
  </si>
  <si>
    <t>Скрепки никелированные (лом), 33 мм, 100 шт. в коробке, изготовлены из высококачественной стальной проволоки с улучшенными прочностными характеристиками. Для многократного использования. Устойчивы к коррозии. Не царапают бумагу. Товар должен быть новым и неиспользованным. Разгрузка осуществляется поставщиком. Выборка должна быть согласована с ответственным отделом.</t>
  </si>
  <si>
    <t>Канцелярские скрепки (крепежи) металлические 51мм, для скрепления скрепок размером 50мм, количество в коробке: 12 шт. Товар должен быть новым и неиспользованным. Разгрузка осуществляется поставщиком. Выборка должна быть согласована с ответственным отделом.</t>
  </si>
  <si>
    <t xml:space="preserve"> Канцелярские крепежи (крепежи) металлические 32мм, для крепления канцелярских скрепок 30мм, количество в коробке: 12 шт. Товар должен быть новым и неиспользованным. Разгрузка осуществляется поставщиком. Выборка должна быть согласована с ответственным отделом.</t>
  </si>
  <si>
    <t>Кочгам</t>
  </si>
  <si>
    <t xml:space="preserve"> Металлические, с цветными пластиковыми головками, в коробке 50 шт. Товар должен быть новым и неиспользованным. Разгрузка осуществляется поставщиком. Образец должен быть согласован с ответственным отделом.</t>
  </si>
  <si>
    <t>Быстросохнущий /полиэтилен/</t>
  </si>
  <si>
    <t xml:space="preserve"> Формат А4, полиэтилен, разные цвета. Товар должен быть новым и неиспользованным. Разгрузка осуществляется поставщиком. Образец должен быть согласован с ответственным отделом.</t>
  </si>
  <si>
    <t>Папка с файлами</t>
  </si>
  <si>
    <t>Папка формата А4 с 40 страницами файлов. Товар должен быть новым и неиспользованным. Разгрузка осуществляется поставщиком. Образец должен быть согласован с ответственным отделом.</t>
  </si>
  <si>
    <t>Папка формата А4 с 60 страницами файлов. Товар должен быть новым и неиспользованным. Разгрузка осуществляется поставщиком. Перед доставкой образец должен быть одобрен ответственным отделом.</t>
  </si>
  <si>
    <t xml:space="preserve"> Папка формата А4 на 100 страниц файлов. Товар должен быть новым и неиспользованным. Разгрузка осуществляется поставщиком. Образец должен быть согласован с ответственным отделом.</t>
  </si>
  <si>
    <t>Файл</t>
  </si>
  <si>
    <t>Прозрачный файл, формат А4. 100 шт. в коробке, 40 мкм.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</si>
  <si>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Папка, быстросъемная, бумажная</t>
  </si>
  <si>
    <t xml:space="preserve"> Картон, формат А4, с железными застежками. Товар должен быть новым и неиспользованным. Разгрузка осуществляется поставщиком. Образец должен быть согласован с ответственным отделом.</t>
  </si>
  <si>
    <t>Реестр папок</t>
  </si>
  <si>
    <t xml:space="preserve"> Формат А4, твердый, черного цвета, 7,5 см. Товар должен быть новым и неиспользованным. Разгрузка осуществляется поставщиком. Образец должен быть согласован с ответственным отделом.</t>
  </si>
  <si>
    <t>Степлер, малый</t>
  </si>
  <si>
    <t>Рассчитан на шитье 20 листов, иглы № 10.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</si>
  <si>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Степлер: большой</t>
  </si>
  <si>
    <t>Рассчитан на шитье 100 листов, иглы № 26/6.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</si>
  <si>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Степлер: средний</t>
  </si>
  <si>
    <t>Рассчитан на шитье 50 листов, иглы № 26/6.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</si>
  <si>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Дырокол, большой</t>
  </si>
  <si>
    <t>Дырокол офисный, межосевое расстояние 8 см, толщина материала до 2,5 мм, направляющая линейка для разных форматов бумаги (А4, А5, А6), металлический дырокол для пробивания 50 и более листов.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</si>
  <si>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Удар: средний</t>
  </si>
  <si>
    <t>Дырокол офисный, межосевое расстояние 8 см, толщина материала до 2,5 мм, направляющая линейка для разных форматов бумаги (А4, А5, А6), металлический дырокол для пробивания 36 и более листов.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</si>
  <si>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Бумага формата А4</t>
  </si>
  <si>
    <t>Бумага для копирования формата А4, класс А, 100% целлюлозное волокно. Бумага плотная и качественная. Для письма, печати и других графических целей, без волокон, без дополнительных компонентов, влияющих на поверхностные характеристики цвета бумаги, формат А4, (297 x 210) мм, плотность: 80 г/м2, 500 листов. Товар должен быть новым и неиспользованным. Разгрузка осуществляется поставщиком. Образец должен быть согласован с ответственным отделом.</t>
  </si>
  <si>
    <t>Бумага формата А3</t>
  </si>
  <si>
    <t>Офисная бумага формата А3, сорт А, 100% целлюлозное волокно. Качество бумаги: плотная, высококачественная. Для переписки, печати и других графических целей, без волокон, без дополнительных компонентов, влияющих на поверхностные характеристики цвета бумаги, плотность: 80 г/м2, 500 листов. Размеры: 297 мм. X 420 мм. Товар должен быть новым и неиспользованным. Разгрузка осуществляется поставщиком. Образец должен быть согласован с ответственным отделом.</t>
  </si>
  <si>
    <t>Конверт А5</t>
  </si>
  <si>
    <t>Конверты из непрозрачной самоклеящейся, треугольной формы, плотной бумаги, предназначенные для конфиденциальных писем, указанного размера и формы. Товар должен быть новым и неиспользованным. Разгрузка осуществляется поставщиком. Образец должен быть согласован с ответственным отделом.</t>
  </si>
  <si>
    <t>Конверт А4</t>
  </si>
  <si>
    <t>Конверт А6</t>
  </si>
  <si>
    <t>Самоклеящаяся бумага для заметок</t>
  </si>
  <si>
    <t>Бумага самоклеящаяся для письма, заметок, толщина клея не менее 1,25 мм, размеры 7,6 х 7,6 см, цвет желтый, в коробке /100 листов/. Товар должен быть новым и неиспользованным. Разгрузка осуществляется поставщиком. Образец должен быть согласован с ответственным отделом.</t>
  </si>
  <si>
    <t>Блокнот</t>
  </si>
  <si>
    <t>Простая тетрадь в линейку или клетку, страницы которой скреплены пружиной. А5, 70 листов.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</si>
  <si>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Электронная почта память 64 ГБ</t>
  </si>
  <si>
    <t>Электронная почта 64 ГБ высококачественного хранилища. Товар должен быть новым и неиспользованным. Разгрузка осуществляется поставщиком. Образец должен быть согласован с ответственным отделом.</t>
  </si>
  <si>
    <t>Электронная почта память 32 ГБ</t>
  </si>
  <si>
    <t>Электронная почта 32 ГБ высококачественного хранилища. Товар должен быть новым и неиспользованным. Разгрузка осуществляется поставщиком. Образец должен быть согласован с ответственным отделом.</t>
  </si>
  <si>
    <t>Электронная почта память 16 ГБ</t>
  </si>
  <si>
    <t>Электронная почта 16 ГБ высококачественного хранилища. Товар должен быть новым и неиспользованным. Разгрузка осуществляется поставщиком. Образец должен быть согласован с ответственным отделом.</t>
  </si>
  <si>
    <t>Жидкий клей</t>
  </si>
  <si>
    <t xml:space="preserve"> Поливинилацетатный клей /эмульсия/, флакон 150 мл.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</si>
  <si>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Цветной карандаш</t>
  </si>
  <si>
    <t xml:space="preserve"> В коробке не менее 24 цветов.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</si>
  <si>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Ножницы</t>
  </si>
  <si>
    <t>Ножницы из нержавеющей стали, ручки из черного пластика, длина ножниц: 18 см.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</si>
  <si>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Офисная книга</t>
  </si>
  <si>
    <t xml:space="preserve"> Формат А4, 100 страниц, линованная, офсетная бумага, с белыми страницами. Товар должен быть новым и неиспользованным. Разгрузка осуществляется поставщиком. Образец должен быть согласован с ответственным отделом.</t>
  </si>
  <si>
    <t>Формат А4, 200 страниц, линованная, офсетная бумага, с белыми страницами. Товар должен быть новым и неиспользованным. Разгрузка осуществляется поставщиком. Образец должен быть согласован с ответственным отделом.</t>
  </si>
  <si>
    <t>Пластиковая линейка</t>
  </si>
  <si>
    <t xml:space="preserve"> Линейка 30см, гибкий пластик.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</si>
  <si>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Деревянная линейка</t>
  </si>
  <si>
    <t>Линейка 30см, деревянная.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</si>
  <si>
    <t>Правитель железа</t>
  </si>
  <si>
    <t>Линейка 30 см, изготовлена из нержавеющей стали. Высокое качество. Товар должен быть новым и неиспользованным. Разгрузка осуществляется поставщиком. Образец должен быть согласован с ответственным отделом.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</si>
</sst>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7" x14ac:knownFonts="1">
    <font>
      <sz val="11"/>
      <color theme="1"/>
      <name val="Calibri"/>
      <family val="2"/>
      <charset val="204"/>
      <scheme val="minor"/>
    </font>
    <font>
      <sz val="11"/>
      <color theme="1"/>
      <name val="Sylfaen"/>
      <family val="1"/>
      <charset val="204"/>
    </font>
    <font>
      <sz val="10"/>
      <color theme="1"/>
      <name val="Sylfaen"/>
      <family val="1"/>
      <charset val="204"/>
    </font>
    <font>
      <b/>
      <sz val="11"/>
      <color theme="1"/>
      <name val="Sylfaen"/>
      <family val="1"/>
      <charset val="204"/>
    </font>
    <font>
      <sz val="11"/>
      <color theme="1"/>
      <name val="Sylfaen"/>
      <family val="1"/>
    </font>
    <font>
      <sz val="8"/>
      <name val="Calibri"/>
      <family val="2"/>
      <charset val="204"/>
      <scheme val="minor"/>
    </font>
    <font>
      <sz val="11"/>
      <color theme="1"/>
      <name val="Calibri"/>
      <family val="2"/>
      <charset val="204"/>
      <scheme val="minor"/>
    </font>
  </fonts>
  <fills count="2">
    <fill>
      <patternFill patternType="none"/>
    </fill>
    <fill>
      <patternFill patternType="gray125"/>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6" fillId="0" borderId="0" applyFont="0" applyFill="0" applyBorder="0" applyAlignment="0" applyProtection="0"/>
  </cellStyleXfs>
  <cellXfs count="37">
    <xf numFmtId="0" fontId="0" fillId="0" borderId="0" xfId="0"/>
    <xf numFmtId="0" fontId="1" fillId="0" borderId="0" xfId="0" applyFont="1"/>
    <xf numFmtId="0" fontId="2" fillId="0" borderId="9" xfId="0" applyFont="1" applyBorder="1" applyAlignment="1">
      <alignment horizontal="center" vertical="center" wrapText="1"/>
    </xf>
    <xf numFmtId="0" fontId="1"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0" xfId="0" applyFont="1"/>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right"/>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top" wrapText="1"/>
    </xf>
    <xf numFmtId="0" fontId="2" fillId="0" borderId="16" xfId="0" applyFont="1" applyBorder="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5" xfId="0" applyFont="1" applyBorder="1" applyAlignment="1">
      <alignment horizontal="center" vertical="top" wrapText="1"/>
    </xf>
    <xf numFmtId="0" fontId="2" fillId="0" borderId="13" xfId="0" applyFont="1" applyBorder="1" applyAlignment="1">
      <alignment horizontal="center" vertical="top" wrapText="1"/>
    </xf>
    <xf numFmtId="0" fontId="2" fillId="0" borderId="10" xfId="0" applyFont="1" applyBorder="1" applyAlignment="1">
      <alignment horizontal="center" vertical="top" wrapText="1"/>
    </xf>
    <xf numFmtId="0" fontId="2" fillId="0" borderId="0" xfId="0" applyFont="1" applyAlignment="1">
      <alignment horizontal="center" vertical="top" wrapText="1"/>
    </xf>
    <xf numFmtId="165" fontId="2" fillId="0" borderId="16" xfId="1" applyNumberFormat="1" applyFont="1" applyBorder="1" applyAlignment="1">
      <alignment horizontal="center" vertical="center" wrapText="1"/>
    </xf>
    <xf numFmtId="0" fontId="3" fillId="0" borderId="0" xfId="0" applyFont="1" applyAlignment="1">
      <alignment horizontal="left" vertical="top"/>
    </xf>
    <xf numFmtId="0" fontId="3" fillId="0" borderId="0" xfId="0" applyFont="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distributed" textRotation="90" wrapText="1"/>
    </xf>
    <xf numFmtId="0" fontId="2" fillId="0" borderId="8" xfId="0" applyFont="1" applyBorder="1" applyAlignment="1">
      <alignment horizontal="center" vertical="distributed" textRotation="90" wrapText="1"/>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3"/>
  <sheetViews>
    <sheetView tabSelected="1" zoomScaleNormal="100" workbookViewId="0">
      <selection activeCell="D10" sqref="D10"/>
    </sheetView>
  </sheetViews>
  <sheetFormatPr defaultColWidth="9.109375" defaultRowHeight="14.4" x14ac:dyDescent="0.3"/>
  <cols>
    <col min="1" max="1" width="4.5546875" style="1" customWidth="1"/>
    <col min="2" max="2" width="14.109375" style="1" customWidth="1"/>
    <col min="3" max="3" width="18" style="1" customWidth="1"/>
    <col min="4" max="4" width="46.109375" style="1" customWidth="1"/>
    <col min="5" max="5" width="8.6640625" style="1" customWidth="1"/>
    <col min="6" max="6" width="11" style="1" customWidth="1"/>
    <col min="7" max="7" width="14.88671875" style="1" customWidth="1"/>
    <col min="8" max="8" width="11" style="1" customWidth="1"/>
    <col min="9" max="9" width="13" style="1" customWidth="1"/>
    <col min="10" max="10" width="10.33203125" style="1" customWidth="1"/>
    <col min="11" max="11" width="7.44140625" style="1" customWidth="1"/>
    <col min="12" max="16384" width="9.109375" style="1"/>
  </cols>
  <sheetData>
    <row r="1" spans="1:11" ht="19.5" customHeight="1" x14ac:dyDescent="0.3">
      <c r="A1" s="23" t="s">
        <v>45</v>
      </c>
      <c r="B1" s="23"/>
      <c r="C1" s="23"/>
      <c r="D1" s="23"/>
      <c r="E1" s="23"/>
      <c r="F1" s="23"/>
      <c r="G1" s="23"/>
      <c r="H1" s="23"/>
    </row>
    <row r="4" spans="1:11" x14ac:dyDescent="0.3">
      <c r="A4" s="24" t="s">
        <v>0</v>
      </c>
      <c r="B4" s="24"/>
      <c r="C4" s="24"/>
      <c r="D4" s="24"/>
      <c r="E4" s="24"/>
      <c r="F4" s="24"/>
      <c r="G4" s="24"/>
      <c r="H4" s="24"/>
      <c r="I4" s="24"/>
      <c r="J4" s="24"/>
      <c r="K4" s="24"/>
    </row>
    <row r="5" spans="1:11" x14ac:dyDescent="0.3">
      <c r="A5" s="32" t="s">
        <v>62</v>
      </c>
      <c r="B5" s="32"/>
      <c r="C5" s="32"/>
      <c r="D5" s="32"/>
      <c r="E5" s="32"/>
      <c r="F5" s="32"/>
      <c r="G5" s="32"/>
      <c r="H5" s="32"/>
      <c r="I5" s="32"/>
      <c r="J5" s="32"/>
      <c r="K5" s="32"/>
    </row>
    <row r="6" spans="1:11" ht="15" thickBot="1" x14ac:dyDescent="0.35">
      <c r="A6" s="5"/>
      <c r="B6" s="5"/>
      <c r="C6" s="5"/>
      <c r="D6" s="5"/>
      <c r="E6" s="5"/>
      <c r="F6" s="5"/>
      <c r="G6" s="5"/>
      <c r="H6" s="5"/>
      <c r="I6" s="5"/>
      <c r="J6" s="5"/>
      <c r="K6" s="8" t="s">
        <v>2</v>
      </c>
    </row>
    <row r="7" spans="1:11" ht="15" thickBot="1" x14ac:dyDescent="0.35">
      <c r="A7" s="25" t="s">
        <v>1</v>
      </c>
      <c r="B7" s="26"/>
      <c r="C7" s="26"/>
      <c r="D7" s="26"/>
      <c r="E7" s="26"/>
      <c r="F7" s="26"/>
      <c r="G7" s="26"/>
      <c r="H7" s="26"/>
      <c r="I7" s="26"/>
      <c r="J7" s="26"/>
      <c r="K7" s="27"/>
    </row>
    <row r="8" spans="1:11" ht="25.5" customHeight="1" thickBot="1" x14ac:dyDescent="0.35">
      <c r="A8" s="28" t="s">
        <v>3</v>
      </c>
      <c r="B8" s="28" t="s">
        <v>4</v>
      </c>
      <c r="C8" s="28" t="s">
        <v>5</v>
      </c>
      <c r="D8" s="28" t="s">
        <v>11</v>
      </c>
      <c r="E8" s="30" t="s">
        <v>6</v>
      </c>
      <c r="F8" s="28" t="s">
        <v>7</v>
      </c>
      <c r="G8" s="28" t="s">
        <v>8</v>
      </c>
      <c r="H8" s="28" t="s">
        <v>9</v>
      </c>
      <c r="I8" s="33" t="s">
        <v>10</v>
      </c>
      <c r="J8" s="34"/>
      <c r="K8" s="36"/>
    </row>
    <row r="9" spans="1:11" ht="37.5" customHeight="1" thickBot="1" x14ac:dyDescent="0.35">
      <c r="A9" s="29"/>
      <c r="B9" s="29"/>
      <c r="C9" s="29"/>
      <c r="D9" s="29"/>
      <c r="E9" s="31"/>
      <c r="F9" s="29"/>
      <c r="G9" s="29"/>
      <c r="H9" s="29"/>
      <c r="I9" s="6" t="s">
        <v>12</v>
      </c>
      <c r="J9" s="6" t="s">
        <v>13</v>
      </c>
      <c r="K9" s="6" t="s">
        <v>14</v>
      </c>
    </row>
    <row r="10" spans="1:11" s="3" customFormat="1" ht="77.25" customHeight="1" thickBot="1" x14ac:dyDescent="0.35">
      <c r="A10" s="6">
        <v>1</v>
      </c>
      <c r="B10" s="12">
        <v>22811150</v>
      </c>
      <c r="C10" s="4" t="s">
        <v>81</v>
      </c>
      <c r="D10" s="20" t="s">
        <v>82</v>
      </c>
      <c r="E10" s="4" t="s">
        <v>43</v>
      </c>
      <c r="F10" s="4">
        <v>3400</v>
      </c>
      <c r="G10" s="4">
        <f t="shared" ref="G10:G41" si="0">F10*H10</f>
        <v>68000</v>
      </c>
      <c r="H10" s="4">
        <v>20</v>
      </c>
      <c r="I10" s="4"/>
      <c r="J10" s="4"/>
      <c r="K10" s="4"/>
    </row>
    <row r="11" spans="1:11" s="3" customFormat="1" ht="78" customHeight="1" thickBot="1" x14ac:dyDescent="0.35">
      <c r="A11" s="6">
        <v>2</v>
      </c>
      <c r="B11" s="12">
        <v>30121460</v>
      </c>
      <c r="C11" s="4" t="s">
        <v>60</v>
      </c>
      <c r="D11" s="20" t="s">
        <v>121</v>
      </c>
      <c r="E11" s="4" t="s">
        <v>43</v>
      </c>
      <c r="F11" s="4">
        <v>10000</v>
      </c>
      <c r="G11" s="4">
        <f t="shared" si="0"/>
        <v>500000</v>
      </c>
      <c r="H11" s="4">
        <v>50</v>
      </c>
      <c r="I11" s="4"/>
      <c r="J11" s="4"/>
      <c r="K11" s="4"/>
    </row>
    <row r="12" spans="1:11" s="3" customFormat="1" ht="93" customHeight="1" thickBot="1" x14ac:dyDescent="0.35">
      <c r="A12" s="2">
        <v>3</v>
      </c>
      <c r="B12" s="12">
        <v>30121460</v>
      </c>
      <c r="C12" s="4" t="s">
        <v>60</v>
      </c>
      <c r="D12" s="20" t="s">
        <v>122</v>
      </c>
      <c r="E12" s="4" t="s">
        <v>43</v>
      </c>
      <c r="F12" s="4">
        <v>10000</v>
      </c>
      <c r="G12" s="4">
        <f t="shared" si="0"/>
        <v>40000</v>
      </c>
      <c r="H12" s="4">
        <v>4</v>
      </c>
      <c r="I12" s="4"/>
      <c r="J12" s="4"/>
      <c r="K12" s="4"/>
    </row>
    <row r="13" spans="1:11" s="3" customFormat="1" ht="138" customHeight="1" thickBot="1" x14ac:dyDescent="0.35">
      <c r="A13" s="6">
        <v>4</v>
      </c>
      <c r="B13" s="12">
        <v>30121460</v>
      </c>
      <c r="C13" s="4" t="s">
        <v>60</v>
      </c>
      <c r="D13" s="20" t="s">
        <v>123</v>
      </c>
      <c r="E13" s="4" t="s">
        <v>43</v>
      </c>
      <c r="F13" s="4">
        <v>6000</v>
      </c>
      <c r="G13" s="4">
        <f t="shared" si="0"/>
        <v>240000</v>
      </c>
      <c r="H13" s="4">
        <v>40</v>
      </c>
      <c r="I13" s="4"/>
      <c r="J13" s="4"/>
      <c r="K13" s="4"/>
    </row>
    <row r="14" spans="1:11" s="3" customFormat="1" ht="75.75" customHeight="1" thickBot="1" x14ac:dyDescent="0.35">
      <c r="A14" s="6">
        <v>5</v>
      </c>
      <c r="B14" s="12">
        <v>30141200</v>
      </c>
      <c r="C14" s="4" t="s">
        <v>25</v>
      </c>
      <c r="D14" s="20" t="s">
        <v>101</v>
      </c>
      <c r="E14" s="4" t="s">
        <v>43</v>
      </c>
      <c r="F14" s="4">
        <v>3000</v>
      </c>
      <c r="G14" s="4">
        <f t="shared" si="0"/>
        <v>90000</v>
      </c>
      <c r="H14" s="4">
        <v>30</v>
      </c>
      <c r="I14" s="4"/>
      <c r="J14" s="4"/>
      <c r="K14" s="4"/>
    </row>
    <row r="15" spans="1:11" s="3" customFormat="1" ht="122.25" customHeight="1" thickBot="1" x14ac:dyDescent="0.35">
      <c r="A15" s="2">
        <v>6</v>
      </c>
      <c r="B15" s="12">
        <v>30192100</v>
      </c>
      <c r="C15" s="4" t="s">
        <v>67</v>
      </c>
      <c r="D15" s="20" t="s">
        <v>89</v>
      </c>
      <c r="E15" s="4" t="s">
        <v>43</v>
      </c>
      <c r="F15" s="4">
        <v>220</v>
      </c>
      <c r="G15" s="4">
        <f t="shared" si="0"/>
        <v>22000</v>
      </c>
      <c r="H15" s="4">
        <v>100</v>
      </c>
      <c r="I15" s="4"/>
      <c r="J15" s="4"/>
      <c r="K15" s="4"/>
    </row>
    <row r="16" spans="1:11" s="3" customFormat="1" ht="75" customHeight="1" thickBot="1" x14ac:dyDescent="0.35">
      <c r="A16" s="6">
        <v>7</v>
      </c>
      <c r="B16" s="12">
        <v>30192111</v>
      </c>
      <c r="C16" s="4" t="s">
        <v>52</v>
      </c>
      <c r="D16" s="20" t="s">
        <v>117</v>
      </c>
      <c r="E16" s="4" t="s">
        <v>43</v>
      </c>
      <c r="F16" s="4">
        <v>500</v>
      </c>
      <c r="G16" s="4">
        <f t="shared" si="0"/>
        <v>10000</v>
      </c>
      <c r="H16" s="4">
        <v>20</v>
      </c>
      <c r="I16" s="4"/>
      <c r="J16" s="4"/>
      <c r="K16" s="4"/>
    </row>
    <row r="17" spans="1:11" s="3" customFormat="1" ht="121.5" customHeight="1" thickBot="1" x14ac:dyDescent="0.35">
      <c r="A17" s="6">
        <v>8</v>
      </c>
      <c r="B17" s="12">
        <v>30192114</v>
      </c>
      <c r="C17" s="4" t="s">
        <v>65</v>
      </c>
      <c r="D17" s="20" t="s">
        <v>66</v>
      </c>
      <c r="E17" s="4" t="s">
        <v>43</v>
      </c>
      <c r="F17" s="4">
        <v>300</v>
      </c>
      <c r="G17" s="4">
        <f t="shared" si="0"/>
        <v>24000</v>
      </c>
      <c r="H17" s="4">
        <v>80</v>
      </c>
      <c r="I17" s="4"/>
      <c r="J17" s="4"/>
      <c r="K17" s="4"/>
    </row>
    <row r="18" spans="1:11" s="3" customFormat="1" ht="107.25" customHeight="1" thickBot="1" x14ac:dyDescent="0.35">
      <c r="A18" s="2">
        <v>9</v>
      </c>
      <c r="B18" s="12">
        <v>30192122</v>
      </c>
      <c r="C18" s="4" t="s">
        <v>16</v>
      </c>
      <c r="D18" s="20" t="s">
        <v>85</v>
      </c>
      <c r="E18" s="4" t="s">
        <v>43</v>
      </c>
      <c r="F18" s="4">
        <v>60</v>
      </c>
      <c r="G18" s="4">
        <f t="shared" si="0"/>
        <v>90000</v>
      </c>
      <c r="H18" s="4">
        <v>1500</v>
      </c>
      <c r="I18" s="4"/>
      <c r="J18" s="4"/>
      <c r="K18" s="4"/>
    </row>
    <row r="19" spans="1:11" s="3" customFormat="1" ht="107.25" customHeight="1" thickBot="1" x14ac:dyDescent="0.35">
      <c r="A19" s="6">
        <v>10</v>
      </c>
      <c r="B19" s="12">
        <v>30192122</v>
      </c>
      <c r="C19" s="4" t="s">
        <v>55</v>
      </c>
      <c r="D19" s="20" t="s">
        <v>86</v>
      </c>
      <c r="E19" s="4" t="s">
        <v>43</v>
      </c>
      <c r="F19" s="4">
        <v>60</v>
      </c>
      <c r="G19" s="4">
        <f t="shared" si="0"/>
        <v>9000</v>
      </c>
      <c r="H19" s="4">
        <v>150</v>
      </c>
      <c r="I19" s="4"/>
      <c r="J19" s="4"/>
      <c r="K19" s="4"/>
    </row>
    <row r="20" spans="1:11" s="3" customFormat="1" ht="108.75" customHeight="1" thickBot="1" x14ac:dyDescent="0.35">
      <c r="A20" s="6">
        <v>11</v>
      </c>
      <c r="B20" s="12">
        <v>30192122</v>
      </c>
      <c r="C20" s="4" t="s">
        <v>56</v>
      </c>
      <c r="D20" s="20" t="s">
        <v>61</v>
      </c>
      <c r="E20" s="4" t="s">
        <v>43</v>
      </c>
      <c r="F20" s="4">
        <v>60</v>
      </c>
      <c r="G20" s="4">
        <f t="shared" si="0"/>
        <v>9000</v>
      </c>
      <c r="H20" s="4">
        <v>150</v>
      </c>
      <c r="I20" s="4"/>
      <c r="J20" s="4"/>
      <c r="K20" s="4"/>
    </row>
    <row r="21" spans="1:11" s="3" customFormat="1" ht="78.75" customHeight="1" thickBot="1" x14ac:dyDescent="0.35">
      <c r="A21" s="2">
        <v>12</v>
      </c>
      <c r="B21" s="7">
        <v>30192122</v>
      </c>
      <c r="C21" s="11" t="s">
        <v>63</v>
      </c>
      <c r="D21" s="18" t="s">
        <v>87</v>
      </c>
      <c r="E21" s="11" t="s">
        <v>43</v>
      </c>
      <c r="F21" s="11">
        <v>450</v>
      </c>
      <c r="G21" s="4">
        <f t="shared" si="0"/>
        <v>9000</v>
      </c>
      <c r="H21" s="11">
        <v>20</v>
      </c>
      <c r="I21" s="11"/>
      <c r="J21" s="11"/>
      <c r="K21" s="11"/>
    </row>
    <row r="22" spans="1:11" s="3" customFormat="1" ht="92.25" customHeight="1" thickBot="1" x14ac:dyDescent="0.35">
      <c r="A22" s="6">
        <v>13</v>
      </c>
      <c r="B22" s="7">
        <v>30192125</v>
      </c>
      <c r="C22" s="11" t="s">
        <v>22</v>
      </c>
      <c r="D22" s="21" t="s">
        <v>98</v>
      </c>
      <c r="E22" s="11" t="s">
        <v>43</v>
      </c>
      <c r="F22" s="11">
        <v>200</v>
      </c>
      <c r="G22" s="4">
        <f t="shared" si="0"/>
        <v>22000</v>
      </c>
      <c r="H22" s="10">
        <v>110</v>
      </c>
      <c r="I22" s="10"/>
      <c r="J22" s="10"/>
      <c r="K22" s="10"/>
    </row>
    <row r="23" spans="1:11" s="3" customFormat="1" ht="77.25" customHeight="1" thickBot="1" x14ac:dyDescent="0.35">
      <c r="A23" s="6">
        <v>14</v>
      </c>
      <c r="B23" s="9">
        <v>30192127</v>
      </c>
      <c r="C23" s="10" t="s">
        <v>53</v>
      </c>
      <c r="D23" s="18" t="s">
        <v>118</v>
      </c>
      <c r="E23" s="11" t="s">
        <v>43</v>
      </c>
      <c r="F23" s="10">
        <v>1000</v>
      </c>
      <c r="G23" s="4">
        <f t="shared" si="0"/>
        <v>15000</v>
      </c>
      <c r="H23" s="10">
        <v>15</v>
      </c>
      <c r="I23" s="10"/>
      <c r="J23" s="10"/>
      <c r="K23" s="10"/>
    </row>
    <row r="24" spans="1:11" s="3" customFormat="1" ht="91.5" customHeight="1" thickBot="1" x14ac:dyDescent="0.35">
      <c r="A24" s="2">
        <v>15</v>
      </c>
      <c r="B24" s="7">
        <v>30192128</v>
      </c>
      <c r="C24" s="10" t="s">
        <v>23</v>
      </c>
      <c r="D24" s="18" t="s">
        <v>99</v>
      </c>
      <c r="E24" s="11" t="s">
        <v>43</v>
      </c>
      <c r="F24" s="10">
        <v>80</v>
      </c>
      <c r="G24" s="4">
        <f t="shared" si="0"/>
        <v>8000</v>
      </c>
      <c r="H24" s="10">
        <v>100</v>
      </c>
      <c r="I24" s="10"/>
      <c r="J24" s="10"/>
      <c r="K24" s="10"/>
    </row>
    <row r="25" spans="1:11" s="3" customFormat="1" ht="79.5" customHeight="1" thickBot="1" x14ac:dyDescent="0.35">
      <c r="A25" s="6">
        <v>16</v>
      </c>
      <c r="B25" s="7">
        <v>30192130</v>
      </c>
      <c r="C25" s="11" t="s">
        <v>18</v>
      </c>
      <c r="D25" s="18" t="s">
        <v>94</v>
      </c>
      <c r="E25" s="11" t="s">
        <v>43</v>
      </c>
      <c r="F25" s="11">
        <v>100</v>
      </c>
      <c r="G25" s="4">
        <f t="shared" si="0"/>
        <v>50000</v>
      </c>
      <c r="H25" s="11">
        <v>500</v>
      </c>
      <c r="I25" s="11"/>
      <c r="J25" s="11"/>
      <c r="K25" s="11"/>
    </row>
    <row r="26" spans="1:11" s="3" customFormat="1" ht="78.75" customHeight="1" thickBot="1" x14ac:dyDescent="0.35">
      <c r="A26" s="6">
        <v>17</v>
      </c>
      <c r="B26" s="7">
        <v>30192133</v>
      </c>
      <c r="C26" s="11" t="s">
        <v>69</v>
      </c>
      <c r="D26" s="18" t="s">
        <v>70</v>
      </c>
      <c r="E26" s="11" t="s">
        <v>43</v>
      </c>
      <c r="F26" s="11">
        <v>130</v>
      </c>
      <c r="G26" s="4">
        <f t="shared" si="0"/>
        <v>13000</v>
      </c>
      <c r="H26" s="11">
        <v>100</v>
      </c>
      <c r="I26" s="11"/>
      <c r="J26" s="11"/>
      <c r="K26" s="11"/>
    </row>
    <row r="27" spans="1:11" s="3" customFormat="1" ht="93.75" customHeight="1" thickBot="1" x14ac:dyDescent="0.35">
      <c r="A27" s="2">
        <v>18</v>
      </c>
      <c r="B27" s="7">
        <v>30192710</v>
      </c>
      <c r="C27" s="11" t="s">
        <v>50</v>
      </c>
      <c r="D27" s="21" t="s">
        <v>92</v>
      </c>
      <c r="E27" s="11" t="s">
        <v>43</v>
      </c>
      <c r="F27" s="11">
        <v>250</v>
      </c>
      <c r="G27" s="4">
        <f t="shared" si="0"/>
        <v>12500</v>
      </c>
      <c r="H27" s="11">
        <v>50</v>
      </c>
      <c r="I27" s="11"/>
      <c r="J27" s="11"/>
      <c r="K27" s="11"/>
    </row>
    <row r="28" spans="1:11" s="3" customFormat="1" ht="78.75" customHeight="1" thickBot="1" x14ac:dyDescent="0.35">
      <c r="A28" s="6">
        <v>19</v>
      </c>
      <c r="B28" s="7">
        <v>30192739</v>
      </c>
      <c r="C28" s="11" t="s">
        <v>41</v>
      </c>
      <c r="D28" s="18" t="s">
        <v>114</v>
      </c>
      <c r="E28" s="11" t="s">
        <v>44</v>
      </c>
      <c r="F28" s="11">
        <v>150</v>
      </c>
      <c r="G28" s="4">
        <f t="shared" si="0"/>
        <v>1500</v>
      </c>
      <c r="H28" s="11">
        <v>10</v>
      </c>
      <c r="I28" s="11"/>
      <c r="J28" s="11"/>
      <c r="K28" s="11"/>
    </row>
    <row r="29" spans="1:11" s="3" customFormat="1" ht="75" customHeight="1" thickBot="1" x14ac:dyDescent="0.35">
      <c r="A29" s="6">
        <v>20</v>
      </c>
      <c r="B29" s="7">
        <v>30192750</v>
      </c>
      <c r="C29" s="11" t="s">
        <v>42</v>
      </c>
      <c r="D29" s="21" t="s">
        <v>119</v>
      </c>
      <c r="E29" s="11" t="s">
        <v>44</v>
      </c>
      <c r="F29" s="11">
        <v>1500</v>
      </c>
      <c r="G29" s="4">
        <f t="shared" si="0"/>
        <v>15000</v>
      </c>
      <c r="H29" s="11">
        <v>10</v>
      </c>
      <c r="I29" s="11"/>
      <c r="J29" s="11"/>
      <c r="K29" s="11"/>
    </row>
    <row r="30" spans="1:11" s="3" customFormat="1" ht="108.75" customHeight="1" thickBot="1" x14ac:dyDescent="0.35">
      <c r="A30" s="2">
        <v>21</v>
      </c>
      <c r="B30" s="7">
        <v>30192920</v>
      </c>
      <c r="C30" s="11" t="s">
        <v>57</v>
      </c>
      <c r="D30" s="18" t="s">
        <v>90</v>
      </c>
      <c r="E30" s="11" t="s">
        <v>43</v>
      </c>
      <c r="F30" s="11">
        <v>240</v>
      </c>
      <c r="G30" s="4">
        <f t="shared" si="0"/>
        <v>24000</v>
      </c>
      <c r="H30" s="11">
        <v>100</v>
      </c>
      <c r="I30" s="11"/>
      <c r="J30" s="11"/>
      <c r="K30" s="11"/>
    </row>
    <row r="31" spans="1:11" s="3" customFormat="1" ht="93" customHeight="1" thickBot="1" x14ac:dyDescent="0.35">
      <c r="A31" s="6">
        <v>22</v>
      </c>
      <c r="B31" s="7">
        <v>30192920</v>
      </c>
      <c r="C31" s="11" t="s">
        <v>58</v>
      </c>
      <c r="D31" s="18" t="s">
        <v>91</v>
      </c>
      <c r="E31" s="11" t="s">
        <v>43</v>
      </c>
      <c r="F31" s="11">
        <v>240</v>
      </c>
      <c r="G31" s="4">
        <f t="shared" si="0"/>
        <v>60000</v>
      </c>
      <c r="H31" s="11">
        <v>250</v>
      </c>
      <c r="I31" s="11"/>
      <c r="J31" s="11"/>
      <c r="K31" s="11"/>
    </row>
    <row r="32" spans="1:11" s="3" customFormat="1" ht="135.75" customHeight="1" thickBot="1" x14ac:dyDescent="0.35">
      <c r="A32" s="6">
        <v>23</v>
      </c>
      <c r="B32" s="7">
        <v>30193110</v>
      </c>
      <c r="C32" s="11" t="s">
        <v>64</v>
      </c>
      <c r="D32" s="18" t="s">
        <v>88</v>
      </c>
      <c r="E32" s="11" t="s">
        <v>43</v>
      </c>
      <c r="F32" s="11">
        <v>3700</v>
      </c>
      <c r="G32" s="4">
        <f t="shared" si="0"/>
        <v>37000</v>
      </c>
      <c r="H32" s="11">
        <v>10</v>
      </c>
      <c r="I32" s="11"/>
      <c r="J32" s="11"/>
      <c r="K32" s="11"/>
    </row>
    <row r="33" spans="1:11" s="3" customFormat="1" ht="97.2" thickBot="1" x14ac:dyDescent="0.35">
      <c r="A33" s="2">
        <v>24</v>
      </c>
      <c r="B33" s="7">
        <v>30193200</v>
      </c>
      <c r="C33" s="11" t="s">
        <v>54</v>
      </c>
      <c r="D33" s="21" t="s">
        <v>120</v>
      </c>
      <c r="E33" s="11" t="s">
        <v>43</v>
      </c>
      <c r="F33" s="11">
        <v>3000</v>
      </c>
      <c r="G33" s="4">
        <f t="shared" si="0"/>
        <v>60000</v>
      </c>
      <c r="H33" s="11">
        <v>20</v>
      </c>
      <c r="I33" s="11"/>
      <c r="J33" s="11"/>
      <c r="K33" s="11"/>
    </row>
    <row r="34" spans="1:11" s="3" customFormat="1" ht="91.5" customHeight="1" thickBot="1" x14ac:dyDescent="0.35">
      <c r="A34" s="6">
        <v>25</v>
      </c>
      <c r="B34" s="7">
        <v>30197100</v>
      </c>
      <c r="C34" s="11" t="s">
        <v>20</v>
      </c>
      <c r="D34" s="18" t="s">
        <v>96</v>
      </c>
      <c r="E34" s="11" t="s">
        <v>44</v>
      </c>
      <c r="F34" s="11">
        <v>150</v>
      </c>
      <c r="G34" s="4">
        <f t="shared" si="0"/>
        <v>15000</v>
      </c>
      <c r="H34" s="11">
        <v>100</v>
      </c>
      <c r="I34" s="11"/>
      <c r="J34" s="11"/>
      <c r="K34" s="11"/>
    </row>
    <row r="35" spans="1:11" s="3" customFormat="1" ht="78" customHeight="1" thickBot="1" x14ac:dyDescent="0.35">
      <c r="A35" s="6">
        <v>26</v>
      </c>
      <c r="B35" s="7">
        <v>30197111</v>
      </c>
      <c r="C35" s="11" t="s">
        <v>19</v>
      </c>
      <c r="D35" s="18" t="s">
        <v>95</v>
      </c>
      <c r="E35" s="11" t="s">
        <v>44</v>
      </c>
      <c r="F35" s="11">
        <v>160</v>
      </c>
      <c r="G35" s="4">
        <f t="shared" si="0"/>
        <v>9600</v>
      </c>
      <c r="H35" s="11">
        <v>60</v>
      </c>
      <c r="I35" s="11"/>
      <c r="J35" s="11"/>
      <c r="K35" s="11"/>
    </row>
    <row r="36" spans="1:11" s="3" customFormat="1" ht="75.75" customHeight="1" thickBot="1" x14ac:dyDescent="0.35">
      <c r="A36" s="2">
        <v>27</v>
      </c>
      <c r="B36" s="7">
        <v>30197120</v>
      </c>
      <c r="C36" s="11" t="s">
        <v>68</v>
      </c>
      <c r="D36" s="18" t="s">
        <v>71</v>
      </c>
      <c r="E36" s="11" t="s">
        <v>44</v>
      </c>
      <c r="F36" s="11">
        <v>380</v>
      </c>
      <c r="G36" s="4">
        <f t="shared" si="0"/>
        <v>11400</v>
      </c>
      <c r="H36" s="11">
        <v>30</v>
      </c>
      <c r="I36" s="11"/>
      <c r="J36" s="11"/>
      <c r="K36" s="11"/>
    </row>
    <row r="37" spans="1:11" s="3" customFormat="1" ht="97.2" thickBot="1" x14ac:dyDescent="0.35">
      <c r="A37" s="6">
        <v>28</v>
      </c>
      <c r="B37" s="7">
        <v>30197120</v>
      </c>
      <c r="C37" s="11" t="s">
        <v>68</v>
      </c>
      <c r="D37" s="18" t="s">
        <v>72</v>
      </c>
      <c r="E37" s="11" t="s">
        <v>44</v>
      </c>
      <c r="F37" s="11">
        <v>600</v>
      </c>
      <c r="G37" s="4">
        <f t="shared" si="0"/>
        <v>30000</v>
      </c>
      <c r="H37" s="11">
        <v>50</v>
      </c>
      <c r="I37" s="11"/>
      <c r="J37" s="11"/>
      <c r="K37" s="11"/>
    </row>
    <row r="38" spans="1:11" s="3" customFormat="1" ht="78.75" customHeight="1" thickBot="1" x14ac:dyDescent="0.35">
      <c r="A38" s="6">
        <v>29</v>
      </c>
      <c r="B38" s="7">
        <v>30197120</v>
      </c>
      <c r="C38" s="11" t="s">
        <v>68</v>
      </c>
      <c r="D38" s="18" t="s">
        <v>73</v>
      </c>
      <c r="E38" s="11" t="s">
        <v>44</v>
      </c>
      <c r="F38" s="11">
        <v>250</v>
      </c>
      <c r="G38" s="4">
        <f t="shared" si="0"/>
        <v>12500</v>
      </c>
      <c r="H38" s="11">
        <v>50</v>
      </c>
      <c r="I38" s="11"/>
      <c r="J38" s="11"/>
      <c r="K38" s="11"/>
    </row>
    <row r="39" spans="1:11" s="3" customFormat="1" ht="69.599999999999994" thickBot="1" x14ac:dyDescent="0.35">
      <c r="A39" s="2">
        <v>30</v>
      </c>
      <c r="B39" s="7">
        <v>30197120</v>
      </c>
      <c r="C39" s="11" t="s">
        <v>17</v>
      </c>
      <c r="D39" s="18" t="s">
        <v>93</v>
      </c>
      <c r="E39" s="11" t="s">
        <v>44</v>
      </c>
      <c r="F39" s="11">
        <v>200</v>
      </c>
      <c r="G39" s="4">
        <f t="shared" si="0"/>
        <v>4000</v>
      </c>
      <c r="H39" s="11">
        <v>20</v>
      </c>
      <c r="I39" s="11"/>
      <c r="J39" s="11"/>
      <c r="K39" s="11"/>
    </row>
    <row r="40" spans="1:11" s="3" customFormat="1" ht="76.5" customHeight="1" thickBot="1" x14ac:dyDescent="0.35">
      <c r="A40" s="6">
        <v>31</v>
      </c>
      <c r="B40" s="7">
        <v>30197230</v>
      </c>
      <c r="C40" s="11" t="s">
        <v>21</v>
      </c>
      <c r="D40" s="18" t="s">
        <v>97</v>
      </c>
      <c r="E40" s="11" t="s">
        <v>43</v>
      </c>
      <c r="F40" s="11">
        <v>180</v>
      </c>
      <c r="G40" s="4">
        <f t="shared" si="0"/>
        <v>18000</v>
      </c>
      <c r="H40" s="11">
        <v>100</v>
      </c>
      <c r="I40" s="11"/>
      <c r="J40" s="11"/>
      <c r="K40" s="11"/>
    </row>
    <row r="41" spans="1:11" s="3" customFormat="1" ht="69.599999999999994" thickBot="1" x14ac:dyDescent="0.35">
      <c r="A41" s="6">
        <v>32</v>
      </c>
      <c r="B41" s="7">
        <v>30197230</v>
      </c>
      <c r="C41" s="11" t="s">
        <v>33</v>
      </c>
      <c r="D41" s="18" t="s">
        <v>107</v>
      </c>
      <c r="E41" s="11" t="s">
        <v>43</v>
      </c>
      <c r="F41" s="11">
        <v>380</v>
      </c>
      <c r="G41" s="4">
        <f t="shared" si="0"/>
        <v>3800</v>
      </c>
      <c r="H41" s="11">
        <v>10</v>
      </c>
      <c r="I41" s="11"/>
      <c r="J41" s="11"/>
      <c r="K41" s="11"/>
    </row>
    <row r="42" spans="1:11" s="3" customFormat="1" ht="77.25" customHeight="1" thickBot="1" x14ac:dyDescent="0.35">
      <c r="A42" s="2">
        <v>33</v>
      </c>
      <c r="B42" s="7">
        <v>30197230</v>
      </c>
      <c r="C42" s="11" t="s">
        <v>33</v>
      </c>
      <c r="D42" s="18" t="s">
        <v>46</v>
      </c>
      <c r="E42" s="11" t="s">
        <v>43</v>
      </c>
      <c r="F42" s="11">
        <v>950</v>
      </c>
      <c r="G42" s="4">
        <f t="shared" ref="G42:G73" si="1">F42*H42</f>
        <v>4750</v>
      </c>
      <c r="H42" s="11">
        <v>5</v>
      </c>
      <c r="I42" s="11"/>
      <c r="J42" s="11"/>
      <c r="K42" s="11"/>
    </row>
    <row r="43" spans="1:11" s="3" customFormat="1" ht="78.75" customHeight="1" thickBot="1" x14ac:dyDescent="0.35">
      <c r="A43" s="6">
        <v>34</v>
      </c>
      <c r="B43" s="7">
        <v>30197230</v>
      </c>
      <c r="C43" s="11" t="s">
        <v>33</v>
      </c>
      <c r="D43" s="18" t="s">
        <v>108</v>
      </c>
      <c r="E43" s="11" t="s">
        <v>43</v>
      </c>
      <c r="F43" s="11">
        <v>1200</v>
      </c>
      <c r="G43" s="4">
        <f t="shared" si="1"/>
        <v>6000</v>
      </c>
      <c r="H43" s="11">
        <v>5</v>
      </c>
      <c r="I43" s="11"/>
      <c r="J43" s="11"/>
      <c r="K43" s="11"/>
    </row>
    <row r="44" spans="1:11" s="3" customFormat="1" ht="77.25" customHeight="1" thickBot="1" x14ac:dyDescent="0.35">
      <c r="A44" s="6">
        <v>35</v>
      </c>
      <c r="B44" s="7">
        <v>30197231</v>
      </c>
      <c r="C44" s="11" t="s">
        <v>34</v>
      </c>
      <c r="D44" s="18" t="s">
        <v>130</v>
      </c>
      <c r="E44" s="11" t="s">
        <v>44</v>
      </c>
      <c r="F44" s="11">
        <v>1200</v>
      </c>
      <c r="G44" s="4">
        <f t="shared" si="1"/>
        <v>120000</v>
      </c>
      <c r="H44" s="11">
        <v>100</v>
      </c>
      <c r="I44" s="11"/>
      <c r="J44" s="11"/>
      <c r="K44" s="11"/>
    </row>
    <row r="45" spans="1:11" s="3" customFormat="1" ht="69.599999999999994" thickBot="1" x14ac:dyDescent="0.35">
      <c r="A45" s="2">
        <v>36</v>
      </c>
      <c r="B45" s="7">
        <v>30197232</v>
      </c>
      <c r="C45" s="11" t="s">
        <v>31</v>
      </c>
      <c r="D45" s="18" t="s">
        <v>105</v>
      </c>
      <c r="E45" s="11" t="s">
        <v>43</v>
      </c>
      <c r="F45" s="11">
        <v>100</v>
      </c>
      <c r="G45" s="4">
        <f t="shared" si="1"/>
        <v>60000</v>
      </c>
      <c r="H45" s="11">
        <v>600</v>
      </c>
      <c r="I45" s="11"/>
      <c r="J45" s="11"/>
      <c r="K45" s="11"/>
    </row>
    <row r="46" spans="1:11" s="3" customFormat="1" ht="69.599999999999994" thickBot="1" x14ac:dyDescent="0.35">
      <c r="A46" s="6">
        <v>37</v>
      </c>
      <c r="B46" s="7">
        <v>30197234</v>
      </c>
      <c r="C46" s="11" t="s">
        <v>32</v>
      </c>
      <c r="D46" s="18" t="s">
        <v>106</v>
      </c>
      <c r="E46" s="11" t="s">
        <v>43</v>
      </c>
      <c r="F46" s="11">
        <v>1100</v>
      </c>
      <c r="G46" s="4">
        <f t="shared" si="1"/>
        <v>132000</v>
      </c>
      <c r="H46" s="11">
        <v>120</v>
      </c>
      <c r="I46" s="11"/>
      <c r="J46" s="11"/>
      <c r="K46" s="11"/>
    </row>
    <row r="47" spans="1:11" s="3" customFormat="1" ht="69.599999999999994" thickBot="1" x14ac:dyDescent="0.35">
      <c r="A47" s="6">
        <v>38</v>
      </c>
      <c r="B47" s="7">
        <v>30197322</v>
      </c>
      <c r="C47" s="11" t="s">
        <v>39</v>
      </c>
      <c r="D47" s="18" t="s">
        <v>126</v>
      </c>
      <c r="E47" s="11" t="s">
        <v>43</v>
      </c>
      <c r="F47" s="11">
        <v>1500</v>
      </c>
      <c r="G47" s="4">
        <f t="shared" si="1"/>
        <v>15000</v>
      </c>
      <c r="H47" s="11">
        <v>10</v>
      </c>
      <c r="I47" s="11"/>
      <c r="J47" s="11"/>
      <c r="K47" s="11"/>
    </row>
    <row r="48" spans="1:11" s="3" customFormat="1" ht="78" customHeight="1" thickBot="1" x14ac:dyDescent="0.35">
      <c r="A48" s="2">
        <v>39</v>
      </c>
      <c r="B48" s="7">
        <v>30197323</v>
      </c>
      <c r="C48" s="11" t="s">
        <v>38</v>
      </c>
      <c r="D48" s="18" t="s">
        <v>80</v>
      </c>
      <c r="E48" s="11" t="s">
        <v>43</v>
      </c>
      <c r="F48" s="11">
        <v>7000</v>
      </c>
      <c r="G48" s="4">
        <f t="shared" si="1"/>
        <v>35000</v>
      </c>
      <c r="H48" s="11">
        <v>5</v>
      </c>
      <c r="I48" s="11"/>
      <c r="J48" s="11"/>
      <c r="K48" s="11"/>
    </row>
    <row r="49" spans="1:11" s="3" customFormat="1" ht="69.599999999999994" thickBot="1" x14ac:dyDescent="0.35">
      <c r="A49" s="6">
        <v>40</v>
      </c>
      <c r="B49" s="7">
        <v>30197323</v>
      </c>
      <c r="C49" s="11" t="s">
        <v>125</v>
      </c>
      <c r="D49" s="18" t="s">
        <v>124</v>
      </c>
      <c r="E49" s="11" t="s">
        <v>43</v>
      </c>
      <c r="F49" s="11">
        <v>2500</v>
      </c>
      <c r="G49" s="4">
        <f t="shared" si="1"/>
        <v>75000</v>
      </c>
      <c r="H49" s="11">
        <v>30</v>
      </c>
      <c r="I49" s="11"/>
      <c r="J49" s="11"/>
      <c r="K49" s="11"/>
    </row>
    <row r="50" spans="1:11" s="3" customFormat="1" ht="137.25" customHeight="1" thickBot="1" x14ac:dyDescent="0.35">
      <c r="A50" s="6">
        <v>41</v>
      </c>
      <c r="B50" s="7">
        <v>30197331</v>
      </c>
      <c r="C50" s="11" t="s">
        <v>35</v>
      </c>
      <c r="D50" s="21" t="s">
        <v>127</v>
      </c>
      <c r="E50" s="11" t="s">
        <v>43</v>
      </c>
      <c r="F50" s="11">
        <v>3500</v>
      </c>
      <c r="G50" s="4">
        <f t="shared" si="1"/>
        <v>17500</v>
      </c>
      <c r="H50" s="11">
        <v>5</v>
      </c>
      <c r="I50" s="11"/>
      <c r="J50" s="11"/>
      <c r="K50" s="11"/>
    </row>
    <row r="51" spans="1:11" s="3" customFormat="1" ht="123" customHeight="1" thickBot="1" x14ac:dyDescent="0.35">
      <c r="A51" s="2">
        <v>42</v>
      </c>
      <c r="B51" s="7">
        <v>30197332</v>
      </c>
      <c r="C51" s="11" t="s">
        <v>128</v>
      </c>
      <c r="D51" s="18" t="s">
        <v>109</v>
      </c>
      <c r="E51" s="11" t="s">
        <v>43</v>
      </c>
      <c r="F51" s="11">
        <v>3000</v>
      </c>
      <c r="G51" s="4">
        <f t="shared" si="1"/>
        <v>30000</v>
      </c>
      <c r="H51" s="11">
        <v>10</v>
      </c>
      <c r="I51" s="11"/>
      <c r="J51" s="11"/>
      <c r="K51" s="11"/>
    </row>
    <row r="52" spans="1:11" s="3" customFormat="1" ht="181.5" customHeight="1" thickBot="1" x14ac:dyDescent="0.35">
      <c r="A52" s="6">
        <v>43</v>
      </c>
      <c r="B52" s="7">
        <v>30197620</v>
      </c>
      <c r="C52" s="11" t="s">
        <v>30</v>
      </c>
      <c r="D52" s="18" t="s">
        <v>79</v>
      </c>
      <c r="E52" s="11" t="s">
        <v>44</v>
      </c>
      <c r="F52" s="11">
        <v>2100</v>
      </c>
      <c r="G52" s="4">
        <f t="shared" si="1"/>
        <v>2100000</v>
      </c>
      <c r="H52" s="11">
        <v>1000</v>
      </c>
      <c r="I52" s="11"/>
      <c r="J52" s="11"/>
      <c r="K52" s="11"/>
    </row>
    <row r="53" spans="1:11" s="3" customFormat="1" ht="121.5" customHeight="1" thickBot="1" x14ac:dyDescent="0.35">
      <c r="A53" s="6">
        <v>44</v>
      </c>
      <c r="B53" s="7">
        <v>30197655</v>
      </c>
      <c r="C53" s="11" t="s">
        <v>78</v>
      </c>
      <c r="D53" s="18" t="s">
        <v>129</v>
      </c>
      <c r="E53" s="11" t="s">
        <v>44</v>
      </c>
      <c r="F53" s="11">
        <v>4700</v>
      </c>
      <c r="G53" s="4">
        <f t="shared" si="1"/>
        <v>9400</v>
      </c>
      <c r="H53" s="11">
        <v>2</v>
      </c>
      <c r="I53" s="11"/>
      <c r="J53" s="11"/>
      <c r="K53" s="11"/>
    </row>
    <row r="54" spans="1:11" s="3" customFormat="1" ht="107.25" customHeight="1" thickBot="1" x14ac:dyDescent="0.35">
      <c r="A54" s="2">
        <v>45</v>
      </c>
      <c r="B54" s="7">
        <v>30199230</v>
      </c>
      <c r="C54" s="11" t="s">
        <v>27</v>
      </c>
      <c r="D54" s="18" t="s">
        <v>102</v>
      </c>
      <c r="E54" s="11" t="s">
        <v>43</v>
      </c>
      <c r="F54" s="11">
        <v>50</v>
      </c>
      <c r="G54" s="4">
        <f t="shared" si="1"/>
        <v>15000</v>
      </c>
      <c r="H54" s="11">
        <v>300</v>
      </c>
      <c r="I54" s="11"/>
      <c r="J54" s="11"/>
      <c r="K54" s="11"/>
    </row>
    <row r="55" spans="1:11" s="3" customFormat="1" ht="111" thickBot="1" x14ac:dyDescent="0.35">
      <c r="A55" s="6">
        <v>46</v>
      </c>
      <c r="B55" s="7">
        <v>30199232</v>
      </c>
      <c r="C55" s="11" t="s">
        <v>26</v>
      </c>
      <c r="D55" s="18" t="s">
        <v>102</v>
      </c>
      <c r="E55" s="11" t="s">
        <v>43</v>
      </c>
      <c r="F55" s="11">
        <v>60</v>
      </c>
      <c r="G55" s="4">
        <f t="shared" si="1"/>
        <v>12000</v>
      </c>
      <c r="H55" s="11">
        <v>200</v>
      </c>
      <c r="I55" s="11"/>
      <c r="J55" s="11"/>
      <c r="K55" s="11"/>
    </row>
    <row r="56" spans="1:11" s="3" customFormat="1" ht="77.25" customHeight="1" thickBot="1" x14ac:dyDescent="0.35">
      <c r="A56" s="6">
        <v>47</v>
      </c>
      <c r="B56" s="7">
        <v>30199238</v>
      </c>
      <c r="C56" s="11" t="s">
        <v>28</v>
      </c>
      <c r="D56" s="18" t="s">
        <v>102</v>
      </c>
      <c r="E56" s="11" t="s">
        <v>43</v>
      </c>
      <c r="F56" s="11">
        <v>40</v>
      </c>
      <c r="G56" s="4">
        <f t="shared" si="1"/>
        <v>80000</v>
      </c>
      <c r="H56" s="11">
        <v>2000</v>
      </c>
      <c r="I56" s="11"/>
      <c r="J56" s="11"/>
      <c r="K56" s="11"/>
    </row>
    <row r="57" spans="1:11" s="3" customFormat="1" ht="78" customHeight="1" thickBot="1" x14ac:dyDescent="0.35">
      <c r="A57" s="2">
        <v>48</v>
      </c>
      <c r="B57" s="7">
        <v>30199430</v>
      </c>
      <c r="C57" s="11" t="s">
        <v>47</v>
      </c>
      <c r="D57" s="18" t="s">
        <v>100</v>
      </c>
      <c r="E57" s="11" t="s">
        <v>43</v>
      </c>
      <c r="F57" s="11">
        <v>180</v>
      </c>
      <c r="G57" s="4">
        <f t="shared" si="1"/>
        <v>45000</v>
      </c>
      <c r="H57" s="11">
        <v>250</v>
      </c>
      <c r="I57" s="11"/>
      <c r="J57" s="11"/>
      <c r="K57" s="11"/>
    </row>
    <row r="58" spans="1:11" s="3" customFormat="1" ht="75.75" customHeight="1" thickBot="1" x14ac:dyDescent="0.35">
      <c r="A58" s="6">
        <v>49</v>
      </c>
      <c r="B58" s="7">
        <v>30199430</v>
      </c>
      <c r="C58" s="11" t="s">
        <v>51</v>
      </c>
      <c r="D58" s="18" t="s">
        <v>116</v>
      </c>
      <c r="E58" s="11" t="s">
        <v>43</v>
      </c>
      <c r="F58" s="11">
        <v>350</v>
      </c>
      <c r="G58" s="4">
        <f t="shared" si="1"/>
        <v>35000</v>
      </c>
      <c r="H58" s="11">
        <v>100</v>
      </c>
      <c r="I58" s="11"/>
      <c r="J58" s="11"/>
      <c r="K58" s="11"/>
    </row>
    <row r="59" spans="1:11" s="3" customFormat="1" ht="69.599999999999994" thickBot="1" x14ac:dyDescent="0.35">
      <c r="A59" s="6">
        <v>50</v>
      </c>
      <c r="B59" s="7">
        <v>30234500</v>
      </c>
      <c r="C59" s="11" t="s">
        <v>74</v>
      </c>
      <c r="D59" s="18" t="s">
        <v>75</v>
      </c>
      <c r="E59" s="11" t="s">
        <v>43</v>
      </c>
      <c r="F59" s="11">
        <v>5000</v>
      </c>
      <c r="G59" s="4">
        <f t="shared" si="1"/>
        <v>50000</v>
      </c>
      <c r="H59" s="11">
        <v>10</v>
      </c>
      <c r="I59" s="11"/>
      <c r="J59" s="11"/>
      <c r="K59" s="11"/>
    </row>
    <row r="60" spans="1:11" s="3" customFormat="1" ht="75.75" customHeight="1" thickBot="1" x14ac:dyDescent="0.35">
      <c r="A60" s="2">
        <v>51</v>
      </c>
      <c r="B60" s="7">
        <v>30234500</v>
      </c>
      <c r="C60" s="11" t="s">
        <v>48</v>
      </c>
      <c r="D60" s="18" t="s">
        <v>76</v>
      </c>
      <c r="E60" s="11" t="s">
        <v>43</v>
      </c>
      <c r="F60" s="11">
        <v>4000</v>
      </c>
      <c r="G60" s="4">
        <f t="shared" si="1"/>
        <v>80000</v>
      </c>
      <c r="H60" s="11">
        <v>20</v>
      </c>
      <c r="I60" s="11"/>
      <c r="J60" s="11"/>
      <c r="K60" s="11"/>
    </row>
    <row r="61" spans="1:11" s="3" customFormat="1" ht="69.599999999999994" thickBot="1" x14ac:dyDescent="0.35">
      <c r="A61" s="6">
        <v>52</v>
      </c>
      <c r="B61" s="7">
        <v>30234500</v>
      </c>
      <c r="C61" s="11" t="s">
        <v>24</v>
      </c>
      <c r="D61" s="18" t="s">
        <v>77</v>
      </c>
      <c r="E61" s="11" t="s">
        <v>43</v>
      </c>
      <c r="F61" s="11">
        <v>2500</v>
      </c>
      <c r="G61" s="4">
        <f t="shared" si="1"/>
        <v>25000</v>
      </c>
      <c r="H61" s="11">
        <v>10</v>
      </c>
      <c r="I61" s="11"/>
      <c r="J61" s="11"/>
      <c r="K61" s="11"/>
    </row>
    <row r="62" spans="1:11" s="3" customFormat="1" ht="78" customHeight="1" thickBot="1" x14ac:dyDescent="0.35">
      <c r="A62" s="6">
        <v>53</v>
      </c>
      <c r="B62" s="7">
        <v>33211490</v>
      </c>
      <c r="C62" s="11" t="s">
        <v>49</v>
      </c>
      <c r="D62" s="18" t="s">
        <v>115</v>
      </c>
      <c r="E62" s="11" t="s">
        <v>43</v>
      </c>
      <c r="F62" s="11">
        <v>570</v>
      </c>
      <c r="G62" s="4">
        <f t="shared" si="1"/>
        <v>11400</v>
      </c>
      <c r="H62" s="11">
        <v>20</v>
      </c>
      <c r="I62" s="11"/>
      <c r="J62" s="11"/>
      <c r="K62" s="11"/>
    </row>
    <row r="63" spans="1:11" s="3" customFormat="1" ht="79.5" customHeight="1" thickBot="1" x14ac:dyDescent="0.35">
      <c r="A63" s="2">
        <v>54</v>
      </c>
      <c r="B63" s="7">
        <v>37821131</v>
      </c>
      <c r="C63" s="11" t="s">
        <v>40</v>
      </c>
      <c r="D63" s="18" t="s">
        <v>113</v>
      </c>
      <c r="E63" s="11" t="s">
        <v>44</v>
      </c>
      <c r="F63" s="11">
        <v>1100</v>
      </c>
      <c r="G63" s="4">
        <f t="shared" si="1"/>
        <v>2200</v>
      </c>
      <c r="H63" s="11">
        <v>2</v>
      </c>
      <c r="I63" s="11"/>
      <c r="J63" s="11"/>
      <c r="K63" s="11"/>
    </row>
    <row r="64" spans="1:11" s="3" customFormat="1" ht="77.25" customHeight="1" thickBot="1" x14ac:dyDescent="0.35">
      <c r="A64" s="6">
        <v>55</v>
      </c>
      <c r="B64" s="7">
        <v>39241210</v>
      </c>
      <c r="C64" s="11" t="s">
        <v>36</v>
      </c>
      <c r="D64" s="18" t="s">
        <v>110</v>
      </c>
      <c r="E64" s="11" t="s">
        <v>43</v>
      </c>
      <c r="F64" s="11">
        <v>580</v>
      </c>
      <c r="G64" s="4">
        <f t="shared" si="1"/>
        <v>14500</v>
      </c>
      <c r="H64" s="11">
        <v>25</v>
      </c>
      <c r="I64" s="11"/>
      <c r="J64" s="11"/>
      <c r="K64" s="11"/>
    </row>
    <row r="65" spans="1:11" s="3" customFormat="1" ht="77.25" customHeight="1" thickBot="1" x14ac:dyDescent="0.35">
      <c r="A65" s="6">
        <v>56</v>
      </c>
      <c r="B65" s="7">
        <v>39263200</v>
      </c>
      <c r="C65" s="11" t="s">
        <v>37</v>
      </c>
      <c r="D65" s="18" t="s">
        <v>111</v>
      </c>
      <c r="E65" s="11" t="s">
        <v>43</v>
      </c>
      <c r="F65" s="11">
        <v>1100</v>
      </c>
      <c r="G65" s="4">
        <f t="shared" si="1"/>
        <v>66000</v>
      </c>
      <c r="H65" s="11">
        <v>60</v>
      </c>
      <c r="I65" s="11"/>
      <c r="J65" s="11"/>
      <c r="K65" s="11"/>
    </row>
    <row r="66" spans="1:11" ht="69.599999999999994" thickBot="1" x14ac:dyDescent="0.35">
      <c r="A66" s="2">
        <v>57</v>
      </c>
      <c r="B66" s="9">
        <v>39263200</v>
      </c>
      <c r="C66" s="10" t="s">
        <v>37</v>
      </c>
      <c r="D66" s="19" t="s">
        <v>112</v>
      </c>
      <c r="E66" s="11" t="s">
        <v>43</v>
      </c>
      <c r="F66" s="11">
        <v>1500</v>
      </c>
      <c r="G66" s="4">
        <f t="shared" si="1"/>
        <v>60000</v>
      </c>
      <c r="H66" s="11">
        <v>40</v>
      </c>
      <c r="I66" s="11"/>
      <c r="J66" s="11"/>
      <c r="K66" s="11"/>
    </row>
    <row r="67" spans="1:11" ht="69.599999999999994" thickBot="1" x14ac:dyDescent="0.35">
      <c r="A67" s="6">
        <v>58</v>
      </c>
      <c r="B67" s="9">
        <v>39292510</v>
      </c>
      <c r="C67" s="10" t="s">
        <v>29</v>
      </c>
      <c r="D67" s="19" t="s">
        <v>103</v>
      </c>
      <c r="E67" s="11" t="s">
        <v>43</v>
      </c>
      <c r="F67" s="11">
        <v>200</v>
      </c>
      <c r="G67" s="4">
        <f t="shared" si="1"/>
        <v>20000</v>
      </c>
      <c r="H67" s="11">
        <v>100</v>
      </c>
      <c r="I67" s="11"/>
      <c r="J67" s="11"/>
      <c r="K67" s="11"/>
    </row>
    <row r="68" spans="1:11" ht="78.75" customHeight="1" thickBot="1" x14ac:dyDescent="0.35">
      <c r="A68" s="6">
        <v>59</v>
      </c>
      <c r="B68" s="9">
        <v>39292510</v>
      </c>
      <c r="C68" s="10" t="s">
        <v>59</v>
      </c>
      <c r="D68" s="19" t="s">
        <v>104</v>
      </c>
      <c r="E68" s="11" t="s">
        <v>43</v>
      </c>
      <c r="F68" s="11">
        <v>170</v>
      </c>
      <c r="G68" s="4">
        <f t="shared" si="1"/>
        <v>17000</v>
      </c>
      <c r="H68" s="11">
        <v>100</v>
      </c>
      <c r="I68" s="11"/>
      <c r="J68" s="11"/>
      <c r="K68" s="11"/>
    </row>
    <row r="69" spans="1:11" ht="83.4" thickBot="1" x14ac:dyDescent="0.35">
      <c r="A69" s="2">
        <v>60</v>
      </c>
      <c r="B69" s="9">
        <v>39292530</v>
      </c>
      <c r="C69" s="10" t="s">
        <v>83</v>
      </c>
      <c r="D69" s="19" t="s">
        <v>84</v>
      </c>
      <c r="E69" s="10" t="s">
        <v>43</v>
      </c>
      <c r="F69" s="10">
        <v>300</v>
      </c>
      <c r="G69" s="13">
        <f t="shared" si="1"/>
        <v>9000</v>
      </c>
      <c r="H69" s="10">
        <v>30</v>
      </c>
      <c r="I69" s="10"/>
      <c r="J69" s="10"/>
      <c r="K69" s="10"/>
    </row>
    <row r="70" spans="1:11" ht="15" thickBot="1" x14ac:dyDescent="0.35">
      <c r="A70" s="33" t="s">
        <v>15</v>
      </c>
      <c r="B70" s="34"/>
      <c r="C70" s="35"/>
      <c r="D70" s="14"/>
      <c r="E70" s="15"/>
      <c r="F70" s="16"/>
      <c r="G70" s="22">
        <f>SUM(G10:G69)</f>
        <v>4680050</v>
      </c>
      <c r="H70" s="16"/>
      <c r="I70" s="16"/>
      <c r="J70" s="16"/>
      <c r="K70" s="17"/>
    </row>
    <row r="71" spans="1:11" x14ac:dyDescent="0.3">
      <c r="A71" s="5"/>
      <c r="B71" s="5"/>
      <c r="C71" s="5"/>
      <c r="D71" s="5"/>
      <c r="E71" s="5"/>
      <c r="F71" s="5"/>
      <c r="G71" s="5"/>
      <c r="H71" s="5"/>
      <c r="I71" s="5"/>
      <c r="J71" s="5"/>
      <c r="K71" s="5"/>
    </row>
    <row r="72" spans="1:11" x14ac:dyDescent="0.3">
      <c r="A72" s="5"/>
      <c r="B72" s="5"/>
      <c r="C72" s="5"/>
      <c r="D72" s="5"/>
      <c r="E72" s="5"/>
      <c r="F72" s="5"/>
      <c r="G72" s="5"/>
      <c r="H72" s="5"/>
      <c r="I72" s="5"/>
      <c r="J72" s="5"/>
      <c r="K72" s="5"/>
    </row>
    <row r="73" spans="1:11" x14ac:dyDescent="0.3">
      <c r="A73" s="5"/>
      <c r="B73" s="5"/>
      <c r="C73" s="5"/>
      <c r="D73" s="5"/>
      <c r="E73" s="5"/>
      <c r="F73" s="5"/>
      <c r="G73" s="5"/>
      <c r="H73" s="5"/>
      <c r="I73" s="5"/>
      <c r="J73" s="5"/>
      <c r="K73" s="5"/>
    </row>
  </sheetData>
  <sortState xmlns:xlrd2="http://schemas.microsoft.com/office/spreadsheetml/2017/richdata2" ref="B10:K69">
    <sortCondition ref="B10:B69"/>
  </sortState>
  <mergeCells count="14">
    <mergeCell ref="A70:C70"/>
    <mergeCell ref="H8:H9"/>
    <mergeCell ref="I8:K8"/>
    <mergeCell ref="C8:C9"/>
    <mergeCell ref="A1:H1"/>
    <mergeCell ref="A4:K4"/>
    <mergeCell ref="A7:K7"/>
    <mergeCell ref="A8:A9"/>
    <mergeCell ref="B8:B9"/>
    <mergeCell ref="D8:D9"/>
    <mergeCell ref="E8:E9"/>
    <mergeCell ref="F8:F9"/>
    <mergeCell ref="G8:G9"/>
    <mergeCell ref="A5:K5"/>
  </mergeCells>
  <phoneticPr fontId="5" type="noConversion"/>
  <printOptions horizontalCentered="1"/>
  <pageMargins left="0.19685039370078741" right="0.19685039370078741" top="0.19685039370078741" bottom="0.19685039370078741"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8"/>
  <sheetViews>
    <sheetView workbookViewId="0">
      <selection activeCell="D8" sqref="D8"/>
    </sheetView>
  </sheetViews>
  <sheetFormatPr defaultRowHeight="14.4" x14ac:dyDescent="0.3"/>
  <cols>
    <col min="4" max="4" width="33.109375" customWidth="1"/>
    <col min="7" max="7" width="11.77734375" customWidth="1"/>
    <col min="11" max="11" width="13.6640625" customWidth="1"/>
  </cols>
  <sheetData>
    <row r="1" spans="1:11" x14ac:dyDescent="0.3">
      <c r="A1" s="1"/>
      <c r="B1" s="1"/>
      <c r="C1" s="1"/>
      <c r="D1" s="1"/>
      <c r="E1" s="1"/>
      <c r="F1" s="1"/>
      <c r="G1" s="1"/>
      <c r="H1" s="1"/>
      <c r="I1" s="1"/>
      <c r="J1" s="1"/>
      <c r="K1" s="1"/>
    </row>
    <row r="2" spans="1:11" x14ac:dyDescent="0.3">
      <c r="A2" s="24" t="s">
        <v>131</v>
      </c>
      <c r="B2" s="24"/>
      <c r="C2" s="24"/>
      <c r="D2" s="24"/>
      <c r="E2" s="24"/>
      <c r="F2" s="24"/>
      <c r="G2" s="24"/>
      <c r="H2" s="24"/>
      <c r="I2" s="24"/>
      <c r="J2" s="24"/>
      <c r="K2" s="24"/>
    </row>
    <row r="3" spans="1:11" x14ac:dyDescent="0.3">
      <c r="A3" s="32" t="s">
        <v>132</v>
      </c>
      <c r="B3" s="32"/>
      <c r="C3" s="32"/>
      <c r="D3" s="32"/>
      <c r="E3" s="32"/>
      <c r="F3" s="32"/>
      <c r="G3" s="32"/>
      <c r="H3" s="32"/>
      <c r="I3" s="32"/>
      <c r="J3" s="32"/>
      <c r="K3" s="32"/>
    </row>
    <row r="4" spans="1:11" ht="15" thickBot="1" x14ac:dyDescent="0.35">
      <c r="A4" s="5"/>
      <c r="B4" s="5"/>
      <c r="C4" s="5"/>
      <c r="D4" s="5"/>
      <c r="E4" s="5"/>
      <c r="F4" s="5"/>
      <c r="G4" s="5"/>
      <c r="H4" s="5"/>
      <c r="I4" s="5"/>
      <c r="J4" s="5"/>
      <c r="K4" s="8" t="s">
        <v>133</v>
      </c>
    </row>
    <row r="5" spans="1:11" ht="15" thickBot="1" x14ac:dyDescent="0.35">
      <c r="A5" s="25" t="s">
        <v>134</v>
      </c>
      <c r="B5" s="26"/>
      <c r="C5" s="26"/>
      <c r="D5" s="26"/>
      <c r="E5" s="26"/>
      <c r="F5" s="26"/>
      <c r="G5" s="26"/>
      <c r="H5" s="26"/>
      <c r="I5" s="26"/>
      <c r="J5" s="26"/>
      <c r="K5" s="27"/>
    </row>
    <row r="6" spans="1:11" ht="15" thickBot="1" x14ac:dyDescent="0.35">
      <c r="A6" s="28" t="s">
        <v>135</v>
      </c>
      <c r="B6" s="28" t="s">
        <v>136</v>
      </c>
      <c r="C6" s="28" t="s">
        <v>137</v>
      </c>
      <c r="D6" s="28" t="s">
        <v>138</v>
      </c>
      <c r="E6" s="30" t="s">
        <v>139</v>
      </c>
      <c r="F6" s="28" t="s">
        <v>140</v>
      </c>
      <c r="G6" s="28" t="s">
        <v>141</v>
      </c>
      <c r="H6" s="28" t="s">
        <v>142</v>
      </c>
      <c r="I6" s="33" t="s">
        <v>143</v>
      </c>
      <c r="J6" s="34"/>
      <c r="K6" s="36"/>
    </row>
    <row r="7" spans="1:11" ht="42" thickBot="1" x14ac:dyDescent="0.35">
      <c r="A7" s="29"/>
      <c r="B7" s="29"/>
      <c r="C7" s="29"/>
      <c r="D7" s="29"/>
      <c r="E7" s="31"/>
      <c r="F7" s="29"/>
      <c r="G7" s="29"/>
      <c r="H7" s="29"/>
      <c r="I7" s="6" t="s">
        <v>144</v>
      </c>
      <c r="J7" s="6" t="s">
        <v>145</v>
      </c>
      <c r="K7" s="6" t="s">
        <v>146</v>
      </c>
    </row>
    <row r="8" spans="1:11" ht="400.8" thickBot="1" x14ac:dyDescent="0.35">
      <c r="A8" s="6">
        <v>1</v>
      </c>
      <c r="B8" s="12">
        <v>22811150</v>
      </c>
      <c r="C8" s="4" t="s">
        <v>147</v>
      </c>
      <c r="D8" s="20" t="s">
        <v>148</v>
      </c>
      <c r="E8" s="4" t="s">
        <v>149</v>
      </c>
      <c r="F8" s="4">
        <v>3400</v>
      </c>
      <c r="G8" s="4">
        <f t="shared" ref="G8:G67" si="0">F8*H8</f>
        <v>68000</v>
      </c>
      <c r="H8" s="4">
        <v>20</v>
      </c>
      <c r="I8" s="4"/>
      <c r="J8" s="4"/>
      <c r="K8" s="4"/>
    </row>
    <row r="9" spans="1:11" ht="409.6" thickBot="1" x14ac:dyDescent="0.35">
      <c r="A9" s="6">
        <v>2</v>
      </c>
      <c r="B9" s="12">
        <v>30121460</v>
      </c>
      <c r="C9" s="4" t="s">
        <v>150</v>
      </c>
      <c r="D9" s="20" t="s">
        <v>151</v>
      </c>
      <c r="E9" s="4" t="s">
        <v>149</v>
      </c>
      <c r="F9" s="4">
        <v>10000</v>
      </c>
      <c r="G9" s="4">
        <f t="shared" si="0"/>
        <v>500000</v>
      </c>
      <c r="H9" s="4">
        <v>50</v>
      </c>
      <c r="I9" s="4"/>
      <c r="J9" s="4"/>
      <c r="K9" s="4"/>
    </row>
    <row r="10" spans="1:11" ht="409.6" thickBot="1" x14ac:dyDescent="0.35">
      <c r="A10" s="2">
        <v>3</v>
      </c>
      <c r="B10" s="12">
        <v>30121460</v>
      </c>
      <c r="C10" s="4" t="s">
        <v>150</v>
      </c>
      <c r="D10" s="20" t="s">
        <v>152</v>
      </c>
      <c r="E10" s="4" t="s">
        <v>149</v>
      </c>
      <c r="F10" s="4">
        <v>10000</v>
      </c>
      <c r="G10" s="4">
        <f t="shared" si="0"/>
        <v>40000</v>
      </c>
      <c r="H10" s="4">
        <v>4</v>
      </c>
      <c r="I10" s="4"/>
      <c r="J10" s="4"/>
      <c r="K10" s="4"/>
    </row>
    <row r="11" spans="1:11" ht="409.6" thickBot="1" x14ac:dyDescent="0.35">
      <c r="A11" s="6">
        <v>4</v>
      </c>
      <c r="B11" s="12">
        <v>30121460</v>
      </c>
      <c r="C11" s="4" t="s">
        <v>150</v>
      </c>
      <c r="D11" s="20" t="s">
        <v>153</v>
      </c>
      <c r="E11" s="4" t="s">
        <v>149</v>
      </c>
      <c r="F11" s="4">
        <v>6000</v>
      </c>
      <c r="G11" s="4">
        <f t="shared" si="0"/>
        <v>240000</v>
      </c>
      <c r="H11" s="4">
        <v>40</v>
      </c>
      <c r="I11" s="4"/>
      <c r="J11" s="4"/>
      <c r="K11" s="4"/>
    </row>
    <row r="12" spans="1:11" ht="409.6" thickBot="1" x14ac:dyDescent="0.35">
      <c r="A12" s="6">
        <v>5</v>
      </c>
      <c r="B12" s="12">
        <v>30141200</v>
      </c>
      <c r="C12" s="4" t="s">
        <v>154</v>
      </c>
      <c r="D12" s="20" t="s">
        <v>155</v>
      </c>
      <c r="E12" s="4" t="s">
        <v>149</v>
      </c>
      <c r="F12" s="4">
        <v>3000</v>
      </c>
      <c r="G12" s="4">
        <f t="shared" si="0"/>
        <v>90000</v>
      </c>
      <c r="H12" s="4">
        <v>30</v>
      </c>
      <c r="I12" s="4"/>
      <c r="J12" s="4"/>
      <c r="K12" s="4"/>
    </row>
    <row r="13" spans="1:11" ht="409.6" thickBot="1" x14ac:dyDescent="0.35">
      <c r="A13" s="2">
        <v>6</v>
      </c>
      <c r="B13" s="12">
        <v>30192100</v>
      </c>
      <c r="C13" s="4" t="s">
        <v>156</v>
      </c>
      <c r="D13" s="20" t="s">
        <v>157</v>
      </c>
      <c r="E13" s="4" t="s">
        <v>149</v>
      </c>
      <c r="F13" s="4">
        <v>220</v>
      </c>
      <c r="G13" s="4">
        <f t="shared" si="0"/>
        <v>22000</v>
      </c>
      <c r="H13" s="4">
        <v>100</v>
      </c>
      <c r="I13" s="4"/>
      <c r="J13" s="4"/>
      <c r="K13" s="4"/>
    </row>
    <row r="14" spans="1:11" ht="409.6" thickBot="1" x14ac:dyDescent="0.35">
      <c r="A14" s="6">
        <v>7</v>
      </c>
      <c r="B14" s="12">
        <v>30192111</v>
      </c>
      <c r="C14" s="4" t="s">
        <v>158</v>
      </c>
      <c r="D14" s="20" t="s">
        <v>159</v>
      </c>
      <c r="E14" s="4" t="s">
        <v>149</v>
      </c>
      <c r="F14" s="4">
        <v>500</v>
      </c>
      <c r="G14" s="4">
        <f t="shared" si="0"/>
        <v>10000</v>
      </c>
      <c r="H14" s="4">
        <v>20</v>
      </c>
      <c r="I14" s="4"/>
      <c r="J14" s="4"/>
      <c r="K14" s="4"/>
    </row>
    <row r="15" spans="1:11" ht="409.6" thickBot="1" x14ac:dyDescent="0.35">
      <c r="A15" s="6">
        <v>8</v>
      </c>
      <c r="B15" s="12">
        <v>30192114</v>
      </c>
      <c r="C15" s="4" t="s">
        <v>160</v>
      </c>
      <c r="D15" s="20" t="s">
        <v>161</v>
      </c>
      <c r="E15" s="4" t="s">
        <v>149</v>
      </c>
      <c r="F15" s="4">
        <v>300</v>
      </c>
      <c r="G15" s="4">
        <f t="shared" si="0"/>
        <v>24000</v>
      </c>
      <c r="H15" s="4">
        <v>80</v>
      </c>
      <c r="I15" s="4"/>
      <c r="J15" s="4"/>
      <c r="K15" s="4"/>
    </row>
    <row r="16" spans="1:11" ht="409.6" thickBot="1" x14ac:dyDescent="0.35">
      <c r="A16" s="2">
        <v>9</v>
      </c>
      <c r="B16" s="12">
        <v>30192122</v>
      </c>
      <c r="C16" s="4" t="s">
        <v>162</v>
      </c>
      <c r="D16" s="20" t="s">
        <v>163</v>
      </c>
      <c r="E16" s="4" t="s">
        <v>149</v>
      </c>
      <c r="F16" s="4">
        <v>60</v>
      </c>
      <c r="G16" s="4">
        <f t="shared" si="0"/>
        <v>90000</v>
      </c>
      <c r="H16" s="4">
        <v>1500</v>
      </c>
      <c r="I16" s="4"/>
      <c r="J16" s="4"/>
      <c r="K16" s="4"/>
    </row>
    <row r="17" spans="1:11" ht="409.6" thickBot="1" x14ac:dyDescent="0.35">
      <c r="A17" s="6">
        <v>10</v>
      </c>
      <c r="B17" s="12">
        <v>30192122</v>
      </c>
      <c r="C17" s="4" t="s">
        <v>164</v>
      </c>
      <c r="D17" s="20" t="s">
        <v>165</v>
      </c>
      <c r="E17" s="4" t="s">
        <v>149</v>
      </c>
      <c r="F17" s="4">
        <v>60</v>
      </c>
      <c r="G17" s="4">
        <f t="shared" si="0"/>
        <v>9000</v>
      </c>
      <c r="H17" s="4">
        <v>150</v>
      </c>
      <c r="I17" s="4"/>
      <c r="J17" s="4"/>
      <c r="K17" s="4"/>
    </row>
    <row r="18" spans="1:11" ht="409.6" thickBot="1" x14ac:dyDescent="0.35">
      <c r="A18" s="6">
        <v>11</v>
      </c>
      <c r="B18" s="12">
        <v>30192122</v>
      </c>
      <c r="C18" s="4" t="s">
        <v>166</v>
      </c>
      <c r="D18" s="20" t="s">
        <v>167</v>
      </c>
      <c r="E18" s="4" t="s">
        <v>149</v>
      </c>
      <c r="F18" s="4">
        <v>60</v>
      </c>
      <c r="G18" s="4">
        <f t="shared" si="0"/>
        <v>9000</v>
      </c>
      <c r="H18" s="4">
        <v>150</v>
      </c>
      <c r="I18" s="4"/>
      <c r="J18" s="4"/>
      <c r="K18" s="4"/>
    </row>
    <row r="19" spans="1:11" ht="409.6" thickBot="1" x14ac:dyDescent="0.35">
      <c r="A19" s="2">
        <v>12</v>
      </c>
      <c r="B19" s="7">
        <v>30192122</v>
      </c>
      <c r="C19" s="11" t="s">
        <v>168</v>
      </c>
      <c r="D19" s="18" t="s">
        <v>169</v>
      </c>
      <c r="E19" s="11" t="s">
        <v>149</v>
      </c>
      <c r="F19" s="11">
        <v>450</v>
      </c>
      <c r="G19" s="4">
        <f t="shared" si="0"/>
        <v>9000</v>
      </c>
      <c r="H19" s="11">
        <v>20</v>
      </c>
      <c r="I19" s="11"/>
      <c r="J19" s="11"/>
      <c r="K19" s="11"/>
    </row>
    <row r="20" spans="1:11" ht="409.6" thickBot="1" x14ac:dyDescent="0.35">
      <c r="A20" s="6">
        <v>13</v>
      </c>
      <c r="B20" s="7">
        <v>30192125</v>
      </c>
      <c r="C20" s="11" t="s">
        <v>170</v>
      </c>
      <c r="D20" s="21" t="s">
        <v>171</v>
      </c>
      <c r="E20" s="11" t="s">
        <v>149</v>
      </c>
      <c r="F20" s="11">
        <v>200</v>
      </c>
      <c r="G20" s="4">
        <f t="shared" si="0"/>
        <v>22000</v>
      </c>
      <c r="H20" s="10">
        <v>110</v>
      </c>
      <c r="I20" s="10"/>
      <c r="J20" s="10"/>
      <c r="K20" s="10"/>
    </row>
    <row r="21" spans="1:11" ht="359.4" thickBot="1" x14ac:dyDescent="0.35">
      <c r="A21" s="6">
        <v>14</v>
      </c>
      <c r="B21" s="9">
        <v>30192127</v>
      </c>
      <c r="C21" s="10" t="s">
        <v>172</v>
      </c>
      <c r="D21" s="18" t="s">
        <v>173</v>
      </c>
      <c r="E21" s="11" t="s">
        <v>149</v>
      </c>
      <c r="F21" s="10">
        <v>1000</v>
      </c>
      <c r="G21" s="4">
        <f t="shared" si="0"/>
        <v>15000</v>
      </c>
      <c r="H21" s="10">
        <v>15</v>
      </c>
      <c r="I21" s="10"/>
      <c r="J21" s="10"/>
      <c r="K21" s="10"/>
    </row>
    <row r="22" spans="1:11" ht="409.6" thickBot="1" x14ac:dyDescent="0.35">
      <c r="A22" s="2">
        <v>15</v>
      </c>
      <c r="B22" s="7">
        <v>30192128</v>
      </c>
      <c r="C22" s="10" t="s">
        <v>174</v>
      </c>
      <c r="D22" s="18" t="s">
        <v>175</v>
      </c>
      <c r="E22" s="11" t="s">
        <v>149</v>
      </c>
      <c r="F22" s="10">
        <v>80</v>
      </c>
      <c r="G22" s="4">
        <f t="shared" si="0"/>
        <v>8000</v>
      </c>
      <c r="H22" s="10">
        <v>100</v>
      </c>
      <c r="I22" s="10"/>
      <c r="J22" s="10"/>
      <c r="K22" s="10"/>
    </row>
    <row r="23" spans="1:11" ht="409.6" thickBot="1" x14ac:dyDescent="0.35">
      <c r="A23" s="6">
        <v>16</v>
      </c>
      <c r="B23" s="7">
        <v>30192130</v>
      </c>
      <c r="C23" s="11" t="s">
        <v>176</v>
      </c>
      <c r="D23" s="18" t="s">
        <v>177</v>
      </c>
      <c r="E23" s="11" t="s">
        <v>149</v>
      </c>
      <c r="F23" s="11">
        <v>100</v>
      </c>
      <c r="G23" s="4">
        <f t="shared" si="0"/>
        <v>50000</v>
      </c>
      <c r="H23" s="11">
        <v>500</v>
      </c>
      <c r="I23" s="11"/>
      <c r="J23" s="11"/>
      <c r="K23" s="11"/>
    </row>
    <row r="24" spans="1:11" ht="409.6" thickBot="1" x14ac:dyDescent="0.35">
      <c r="A24" s="6">
        <v>17</v>
      </c>
      <c r="B24" s="7">
        <v>30192133</v>
      </c>
      <c r="C24" s="11" t="s">
        <v>178</v>
      </c>
      <c r="D24" s="18" t="s">
        <v>179</v>
      </c>
      <c r="E24" s="11" t="s">
        <v>149</v>
      </c>
      <c r="F24" s="11">
        <v>130</v>
      </c>
      <c r="G24" s="4">
        <f t="shared" si="0"/>
        <v>13000</v>
      </c>
      <c r="H24" s="11">
        <v>100</v>
      </c>
      <c r="I24" s="11"/>
      <c r="J24" s="11"/>
      <c r="K24" s="11"/>
    </row>
    <row r="25" spans="1:11" ht="409.6" thickBot="1" x14ac:dyDescent="0.35">
      <c r="A25" s="2">
        <v>18</v>
      </c>
      <c r="B25" s="7">
        <v>30192710</v>
      </c>
      <c r="C25" s="11" t="s">
        <v>180</v>
      </c>
      <c r="D25" s="21" t="s">
        <v>181</v>
      </c>
      <c r="E25" s="11" t="s">
        <v>149</v>
      </c>
      <c r="F25" s="11">
        <v>250</v>
      </c>
      <c r="G25" s="4">
        <f t="shared" si="0"/>
        <v>12500</v>
      </c>
      <c r="H25" s="11">
        <v>50</v>
      </c>
      <c r="I25" s="11"/>
      <c r="J25" s="11"/>
      <c r="K25" s="11"/>
    </row>
    <row r="26" spans="1:11" ht="409.6" thickBot="1" x14ac:dyDescent="0.35">
      <c r="A26" s="6">
        <v>19</v>
      </c>
      <c r="B26" s="7">
        <v>30192739</v>
      </c>
      <c r="C26" s="11" t="s">
        <v>182</v>
      </c>
      <c r="D26" s="18" t="s">
        <v>183</v>
      </c>
      <c r="E26" s="11" t="s">
        <v>184</v>
      </c>
      <c r="F26" s="11">
        <v>150</v>
      </c>
      <c r="G26" s="4">
        <f t="shared" si="0"/>
        <v>1500</v>
      </c>
      <c r="H26" s="11">
        <v>10</v>
      </c>
      <c r="I26" s="11"/>
      <c r="J26" s="11"/>
      <c r="K26" s="11"/>
    </row>
    <row r="27" spans="1:11" ht="409.6" thickBot="1" x14ac:dyDescent="0.35">
      <c r="A27" s="6">
        <v>20</v>
      </c>
      <c r="B27" s="7">
        <v>30192750</v>
      </c>
      <c r="C27" s="11" t="s">
        <v>185</v>
      </c>
      <c r="D27" s="21" t="s">
        <v>186</v>
      </c>
      <c r="E27" s="11" t="s">
        <v>184</v>
      </c>
      <c r="F27" s="11">
        <v>1500</v>
      </c>
      <c r="G27" s="4">
        <f t="shared" si="0"/>
        <v>15000</v>
      </c>
      <c r="H27" s="11">
        <v>10</v>
      </c>
      <c r="I27" s="11"/>
      <c r="J27" s="11"/>
      <c r="K27" s="11"/>
    </row>
    <row r="28" spans="1:11" ht="409.6" thickBot="1" x14ac:dyDescent="0.35">
      <c r="A28" s="2">
        <v>21</v>
      </c>
      <c r="B28" s="7">
        <v>30192920</v>
      </c>
      <c r="C28" s="11" t="s">
        <v>187</v>
      </c>
      <c r="D28" s="18" t="s">
        <v>188</v>
      </c>
      <c r="E28" s="11" t="s">
        <v>149</v>
      </c>
      <c r="F28" s="11">
        <v>240</v>
      </c>
      <c r="G28" s="4">
        <f t="shared" si="0"/>
        <v>24000</v>
      </c>
      <c r="H28" s="11">
        <v>100</v>
      </c>
      <c r="I28" s="11"/>
      <c r="J28" s="11"/>
      <c r="K28" s="11"/>
    </row>
    <row r="29" spans="1:11" ht="409.6" thickBot="1" x14ac:dyDescent="0.35">
      <c r="A29" s="6">
        <v>22</v>
      </c>
      <c r="B29" s="7">
        <v>30192920</v>
      </c>
      <c r="C29" s="11" t="s">
        <v>189</v>
      </c>
      <c r="D29" s="18" t="s">
        <v>190</v>
      </c>
      <c r="E29" s="11" t="s">
        <v>149</v>
      </c>
      <c r="F29" s="11">
        <v>240</v>
      </c>
      <c r="G29" s="4">
        <f t="shared" si="0"/>
        <v>60000</v>
      </c>
      <c r="H29" s="11">
        <v>250</v>
      </c>
      <c r="I29" s="11"/>
      <c r="J29" s="11"/>
      <c r="K29" s="11"/>
    </row>
    <row r="30" spans="1:11" ht="409.6" thickBot="1" x14ac:dyDescent="0.35">
      <c r="A30" s="6">
        <v>23</v>
      </c>
      <c r="B30" s="7">
        <v>30193110</v>
      </c>
      <c r="C30" s="11" t="s">
        <v>191</v>
      </c>
      <c r="D30" s="18" t="s">
        <v>192</v>
      </c>
      <c r="E30" s="11" t="s">
        <v>149</v>
      </c>
      <c r="F30" s="11">
        <v>3700</v>
      </c>
      <c r="G30" s="4">
        <f t="shared" si="0"/>
        <v>37000</v>
      </c>
      <c r="H30" s="11">
        <v>10</v>
      </c>
      <c r="I30" s="11"/>
      <c r="J30" s="11"/>
      <c r="K30" s="11"/>
    </row>
    <row r="31" spans="1:11" ht="409.6" thickBot="1" x14ac:dyDescent="0.35">
      <c r="A31" s="2">
        <v>24</v>
      </c>
      <c r="B31" s="7">
        <v>30193200</v>
      </c>
      <c r="C31" s="11" t="s">
        <v>193</v>
      </c>
      <c r="D31" s="21" t="s">
        <v>194</v>
      </c>
      <c r="E31" s="11" t="s">
        <v>149</v>
      </c>
      <c r="F31" s="11">
        <v>3000</v>
      </c>
      <c r="G31" s="4">
        <f t="shared" si="0"/>
        <v>60000</v>
      </c>
      <c r="H31" s="11">
        <v>20</v>
      </c>
      <c r="I31" s="11"/>
      <c r="J31" s="11"/>
      <c r="K31" s="11"/>
    </row>
    <row r="32" spans="1:11" ht="409.6" thickBot="1" x14ac:dyDescent="0.35">
      <c r="A32" s="6">
        <v>25</v>
      </c>
      <c r="B32" s="7">
        <v>30197100</v>
      </c>
      <c r="C32" s="11" t="s">
        <v>195</v>
      </c>
      <c r="D32" s="18" t="s">
        <v>196</v>
      </c>
      <c r="E32" s="11" t="s">
        <v>184</v>
      </c>
      <c r="F32" s="11">
        <v>150</v>
      </c>
      <c r="G32" s="4">
        <f t="shared" si="0"/>
        <v>15000</v>
      </c>
      <c r="H32" s="11">
        <v>100</v>
      </c>
      <c r="I32" s="11"/>
      <c r="J32" s="11"/>
      <c r="K32" s="11"/>
    </row>
    <row r="33" spans="1:11" ht="409.6" thickBot="1" x14ac:dyDescent="0.35">
      <c r="A33" s="6">
        <v>26</v>
      </c>
      <c r="B33" s="7">
        <v>30197111</v>
      </c>
      <c r="C33" s="11" t="s">
        <v>197</v>
      </c>
      <c r="D33" s="18" t="s">
        <v>198</v>
      </c>
      <c r="E33" s="11" t="s">
        <v>184</v>
      </c>
      <c r="F33" s="11">
        <v>160</v>
      </c>
      <c r="G33" s="4">
        <f t="shared" si="0"/>
        <v>9600</v>
      </c>
      <c r="H33" s="11">
        <v>60</v>
      </c>
      <c r="I33" s="11"/>
      <c r="J33" s="11"/>
      <c r="K33" s="11"/>
    </row>
    <row r="34" spans="1:11" ht="409.6" thickBot="1" x14ac:dyDescent="0.35">
      <c r="A34" s="2">
        <v>27</v>
      </c>
      <c r="B34" s="7">
        <v>30197120</v>
      </c>
      <c r="C34" s="11" t="s">
        <v>199</v>
      </c>
      <c r="D34" s="18" t="s">
        <v>200</v>
      </c>
      <c r="E34" s="11" t="s">
        <v>184</v>
      </c>
      <c r="F34" s="11">
        <v>380</v>
      </c>
      <c r="G34" s="4">
        <f t="shared" si="0"/>
        <v>11400</v>
      </c>
      <c r="H34" s="11">
        <v>30</v>
      </c>
      <c r="I34" s="11"/>
      <c r="J34" s="11"/>
      <c r="K34" s="11"/>
    </row>
    <row r="35" spans="1:11" ht="409.6" thickBot="1" x14ac:dyDescent="0.35">
      <c r="A35" s="6">
        <v>28</v>
      </c>
      <c r="B35" s="7">
        <v>30197120</v>
      </c>
      <c r="C35" s="11" t="s">
        <v>199</v>
      </c>
      <c r="D35" s="18" t="s">
        <v>201</v>
      </c>
      <c r="E35" s="11" t="s">
        <v>184</v>
      </c>
      <c r="F35" s="11">
        <v>600</v>
      </c>
      <c r="G35" s="4">
        <f t="shared" si="0"/>
        <v>30000</v>
      </c>
      <c r="H35" s="11">
        <v>50</v>
      </c>
      <c r="I35" s="11"/>
      <c r="J35" s="11"/>
      <c r="K35" s="11"/>
    </row>
    <row r="36" spans="1:11" ht="409.6" thickBot="1" x14ac:dyDescent="0.35">
      <c r="A36" s="6">
        <v>29</v>
      </c>
      <c r="B36" s="7">
        <v>30197120</v>
      </c>
      <c r="C36" s="11" t="s">
        <v>199</v>
      </c>
      <c r="D36" s="18" t="s">
        <v>202</v>
      </c>
      <c r="E36" s="11" t="s">
        <v>184</v>
      </c>
      <c r="F36" s="11">
        <v>250</v>
      </c>
      <c r="G36" s="4">
        <f t="shared" si="0"/>
        <v>12500</v>
      </c>
      <c r="H36" s="11">
        <v>50</v>
      </c>
      <c r="I36" s="11"/>
      <c r="J36" s="11"/>
      <c r="K36" s="11"/>
    </row>
    <row r="37" spans="1:11" ht="409.6" thickBot="1" x14ac:dyDescent="0.35">
      <c r="A37" s="2">
        <v>30</v>
      </c>
      <c r="B37" s="7">
        <v>30197120</v>
      </c>
      <c r="C37" s="11" t="s">
        <v>203</v>
      </c>
      <c r="D37" s="18" t="s">
        <v>204</v>
      </c>
      <c r="E37" s="11" t="s">
        <v>184</v>
      </c>
      <c r="F37" s="11">
        <v>200</v>
      </c>
      <c r="G37" s="4">
        <f t="shared" si="0"/>
        <v>4000</v>
      </c>
      <c r="H37" s="11">
        <v>20</v>
      </c>
      <c r="I37" s="11"/>
      <c r="J37" s="11"/>
      <c r="K37" s="11"/>
    </row>
    <row r="38" spans="1:11" ht="373.2" thickBot="1" x14ac:dyDescent="0.35">
      <c r="A38" s="6">
        <v>31</v>
      </c>
      <c r="B38" s="7">
        <v>30197230</v>
      </c>
      <c r="C38" s="11" t="s">
        <v>205</v>
      </c>
      <c r="D38" s="18" t="s">
        <v>206</v>
      </c>
      <c r="E38" s="11" t="s">
        <v>149</v>
      </c>
      <c r="F38" s="11">
        <v>180</v>
      </c>
      <c r="G38" s="4">
        <f t="shared" si="0"/>
        <v>18000</v>
      </c>
      <c r="H38" s="11">
        <v>100</v>
      </c>
      <c r="I38" s="11"/>
      <c r="J38" s="11"/>
      <c r="K38" s="11"/>
    </row>
    <row r="39" spans="1:11" ht="373.2" thickBot="1" x14ac:dyDescent="0.35">
      <c r="A39" s="6">
        <v>32</v>
      </c>
      <c r="B39" s="7">
        <v>30197230</v>
      </c>
      <c r="C39" s="11" t="s">
        <v>207</v>
      </c>
      <c r="D39" s="18" t="s">
        <v>208</v>
      </c>
      <c r="E39" s="11" t="s">
        <v>149</v>
      </c>
      <c r="F39" s="11">
        <v>380</v>
      </c>
      <c r="G39" s="4">
        <f t="shared" si="0"/>
        <v>3800</v>
      </c>
      <c r="H39" s="11">
        <v>10</v>
      </c>
      <c r="I39" s="11"/>
      <c r="J39" s="11"/>
      <c r="K39" s="11"/>
    </row>
    <row r="40" spans="1:11" ht="400.8" thickBot="1" x14ac:dyDescent="0.35">
      <c r="A40" s="2">
        <v>33</v>
      </c>
      <c r="B40" s="7">
        <v>30197230</v>
      </c>
      <c r="C40" s="11" t="s">
        <v>207</v>
      </c>
      <c r="D40" s="18" t="s">
        <v>209</v>
      </c>
      <c r="E40" s="11" t="s">
        <v>149</v>
      </c>
      <c r="F40" s="11">
        <v>950</v>
      </c>
      <c r="G40" s="4">
        <f t="shared" si="0"/>
        <v>4750</v>
      </c>
      <c r="H40" s="11">
        <v>5</v>
      </c>
      <c r="I40" s="11"/>
      <c r="J40" s="11"/>
      <c r="K40" s="11"/>
    </row>
    <row r="41" spans="1:11" ht="373.2" thickBot="1" x14ac:dyDescent="0.35">
      <c r="A41" s="6">
        <v>34</v>
      </c>
      <c r="B41" s="7">
        <v>30197230</v>
      </c>
      <c r="C41" s="11" t="s">
        <v>207</v>
      </c>
      <c r="D41" s="18" t="s">
        <v>210</v>
      </c>
      <c r="E41" s="11" t="s">
        <v>149</v>
      </c>
      <c r="F41" s="11">
        <v>1200</v>
      </c>
      <c r="G41" s="4">
        <f t="shared" si="0"/>
        <v>6000</v>
      </c>
      <c r="H41" s="11">
        <v>5</v>
      </c>
      <c r="I41" s="11"/>
      <c r="J41" s="11"/>
      <c r="K41" s="11"/>
    </row>
    <row r="42" spans="1:11" ht="409.6" thickBot="1" x14ac:dyDescent="0.35">
      <c r="A42" s="6">
        <v>35</v>
      </c>
      <c r="B42" s="7">
        <v>30197231</v>
      </c>
      <c r="C42" s="11" t="s">
        <v>211</v>
      </c>
      <c r="D42" s="18" t="s">
        <v>212</v>
      </c>
      <c r="E42" s="11" t="s">
        <v>184</v>
      </c>
      <c r="F42" s="11">
        <v>1200</v>
      </c>
      <c r="G42" s="4">
        <f t="shared" si="0"/>
        <v>120000</v>
      </c>
      <c r="H42" s="11">
        <v>100</v>
      </c>
      <c r="I42" s="11"/>
      <c r="J42" s="11"/>
      <c r="K42" s="11"/>
    </row>
    <row r="43" spans="1:11" ht="387" thickBot="1" x14ac:dyDescent="0.35">
      <c r="A43" s="2">
        <v>36</v>
      </c>
      <c r="B43" s="7">
        <v>30197232</v>
      </c>
      <c r="C43" s="11" t="s">
        <v>213</v>
      </c>
      <c r="D43" s="18" t="s">
        <v>214</v>
      </c>
      <c r="E43" s="11" t="s">
        <v>149</v>
      </c>
      <c r="F43" s="11">
        <v>100</v>
      </c>
      <c r="G43" s="4">
        <f t="shared" si="0"/>
        <v>60000</v>
      </c>
      <c r="H43" s="11">
        <v>600</v>
      </c>
      <c r="I43" s="11"/>
      <c r="J43" s="11"/>
      <c r="K43" s="11"/>
    </row>
    <row r="44" spans="1:11" ht="373.2" thickBot="1" x14ac:dyDescent="0.35">
      <c r="A44" s="6">
        <v>37</v>
      </c>
      <c r="B44" s="7">
        <v>30197234</v>
      </c>
      <c r="C44" s="11" t="s">
        <v>215</v>
      </c>
      <c r="D44" s="18" t="s">
        <v>216</v>
      </c>
      <c r="E44" s="11" t="s">
        <v>149</v>
      </c>
      <c r="F44" s="11">
        <v>1100</v>
      </c>
      <c r="G44" s="4">
        <f t="shared" si="0"/>
        <v>132000</v>
      </c>
      <c r="H44" s="11">
        <v>120</v>
      </c>
      <c r="I44" s="11"/>
      <c r="J44" s="11"/>
      <c r="K44" s="11"/>
    </row>
    <row r="45" spans="1:11" ht="400.8" thickBot="1" x14ac:dyDescent="0.35">
      <c r="A45" s="6">
        <v>38</v>
      </c>
      <c r="B45" s="7">
        <v>30197322</v>
      </c>
      <c r="C45" s="11" t="s">
        <v>217</v>
      </c>
      <c r="D45" s="18" t="s">
        <v>218</v>
      </c>
      <c r="E45" s="11" t="s">
        <v>149</v>
      </c>
      <c r="F45" s="11">
        <v>1500</v>
      </c>
      <c r="G45" s="4">
        <f t="shared" si="0"/>
        <v>15000</v>
      </c>
      <c r="H45" s="11">
        <v>10</v>
      </c>
      <c r="I45" s="11"/>
      <c r="J45" s="11"/>
      <c r="K45" s="11"/>
    </row>
    <row r="46" spans="1:11" ht="409.6" thickBot="1" x14ac:dyDescent="0.35">
      <c r="A46" s="2">
        <v>39</v>
      </c>
      <c r="B46" s="7">
        <v>30197323</v>
      </c>
      <c r="C46" s="11" t="s">
        <v>219</v>
      </c>
      <c r="D46" s="18" t="s">
        <v>220</v>
      </c>
      <c r="E46" s="11" t="s">
        <v>149</v>
      </c>
      <c r="F46" s="11">
        <v>7000</v>
      </c>
      <c r="G46" s="4">
        <f t="shared" si="0"/>
        <v>35000</v>
      </c>
      <c r="H46" s="11">
        <v>5</v>
      </c>
      <c r="I46" s="11"/>
      <c r="J46" s="11"/>
      <c r="K46" s="11"/>
    </row>
    <row r="47" spans="1:11" ht="400.8" thickBot="1" x14ac:dyDescent="0.35">
      <c r="A47" s="6">
        <v>40</v>
      </c>
      <c r="B47" s="7">
        <v>30197323</v>
      </c>
      <c r="C47" s="11" t="s">
        <v>221</v>
      </c>
      <c r="D47" s="18" t="s">
        <v>222</v>
      </c>
      <c r="E47" s="11" t="s">
        <v>149</v>
      </c>
      <c r="F47" s="11">
        <v>2500</v>
      </c>
      <c r="G47" s="4">
        <f t="shared" si="0"/>
        <v>75000</v>
      </c>
      <c r="H47" s="11">
        <v>30</v>
      </c>
      <c r="I47" s="11"/>
      <c r="J47" s="11"/>
      <c r="K47" s="11"/>
    </row>
    <row r="48" spans="1:11" ht="409.6" thickBot="1" x14ac:dyDescent="0.35">
      <c r="A48" s="6">
        <v>41</v>
      </c>
      <c r="B48" s="7">
        <v>30197331</v>
      </c>
      <c r="C48" s="11" t="s">
        <v>223</v>
      </c>
      <c r="D48" s="21" t="s">
        <v>224</v>
      </c>
      <c r="E48" s="11" t="s">
        <v>149</v>
      </c>
      <c r="F48" s="11">
        <v>3500</v>
      </c>
      <c r="G48" s="4">
        <f t="shared" si="0"/>
        <v>17500</v>
      </c>
      <c r="H48" s="11">
        <v>5</v>
      </c>
      <c r="I48" s="11"/>
      <c r="J48" s="11"/>
      <c r="K48" s="11"/>
    </row>
    <row r="49" spans="1:11" ht="409.6" thickBot="1" x14ac:dyDescent="0.35">
      <c r="A49" s="2">
        <v>42</v>
      </c>
      <c r="B49" s="7">
        <v>30197332</v>
      </c>
      <c r="C49" s="11" t="s">
        <v>225</v>
      </c>
      <c r="D49" s="18" t="s">
        <v>226</v>
      </c>
      <c r="E49" s="11" t="s">
        <v>149</v>
      </c>
      <c r="F49" s="11">
        <v>3000</v>
      </c>
      <c r="G49" s="4">
        <f t="shared" si="0"/>
        <v>30000</v>
      </c>
      <c r="H49" s="11">
        <v>10</v>
      </c>
      <c r="I49" s="11"/>
      <c r="J49" s="11"/>
      <c r="K49" s="11"/>
    </row>
    <row r="50" spans="1:11" ht="409.6" thickBot="1" x14ac:dyDescent="0.35">
      <c r="A50" s="6">
        <v>43</v>
      </c>
      <c r="B50" s="7">
        <v>30197620</v>
      </c>
      <c r="C50" s="11" t="s">
        <v>227</v>
      </c>
      <c r="D50" s="18" t="s">
        <v>228</v>
      </c>
      <c r="E50" s="11" t="s">
        <v>184</v>
      </c>
      <c r="F50" s="11">
        <v>2100</v>
      </c>
      <c r="G50" s="4">
        <f t="shared" si="0"/>
        <v>2100000</v>
      </c>
      <c r="H50" s="11">
        <v>1000</v>
      </c>
      <c r="I50" s="11"/>
      <c r="J50" s="11"/>
      <c r="K50" s="11"/>
    </row>
    <row r="51" spans="1:11" ht="409.6" thickBot="1" x14ac:dyDescent="0.35">
      <c r="A51" s="6">
        <v>44</v>
      </c>
      <c r="B51" s="7">
        <v>30197655</v>
      </c>
      <c r="C51" s="11" t="s">
        <v>229</v>
      </c>
      <c r="D51" s="18" t="s">
        <v>230</v>
      </c>
      <c r="E51" s="11" t="s">
        <v>184</v>
      </c>
      <c r="F51" s="11">
        <v>4700</v>
      </c>
      <c r="G51" s="4">
        <f t="shared" si="0"/>
        <v>9400</v>
      </c>
      <c r="H51" s="11">
        <v>2</v>
      </c>
      <c r="I51" s="11"/>
      <c r="J51" s="11"/>
      <c r="K51" s="11"/>
    </row>
    <row r="52" spans="1:11" ht="409.6" thickBot="1" x14ac:dyDescent="0.35">
      <c r="A52" s="2">
        <v>45</v>
      </c>
      <c r="B52" s="7">
        <v>30199230</v>
      </c>
      <c r="C52" s="11" t="s">
        <v>231</v>
      </c>
      <c r="D52" s="18" t="s">
        <v>232</v>
      </c>
      <c r="E52" s="11" t="s">
        <v>149</v>
      </c>
      <c r="F52" s="11">
        <v>50</v>
      </c>
      <c r="G52" s="4">
        <f t="shared" si="0"/>
        <v>15000</v>
      </c>
      <c r="H52" s="11">
        <v>300</v>
      </c>
      <c r="I52" s="11"/>
      <c r="J52" s="11"/>
      <c r="K52" s="11"/>
    </row>
    <row r="53" spans="1:11" ht="409.6" thickBot="1" x14ac:dyDescent="0.35">
      <c r="A53" s="6">
        <v>46</v>
      </c>
      <c r="B53" s="7">
        <v>30199232</v>
      </c>
      <c r="C53" s="11" t="s">
        <v>233</v>
      </c>
      <c r="D53" s="18" t="s">
        <v>232</v>
      </c>
      <c r="E53" s="11" t="s">
        <v>149</v>
      </c>
      <c r="F53" s="11">
        <v>60</v>
      </c>
      <c r="G53" s="4">
        <f t="shared" si="0"/>
        <v>12000</v>
      </c>
      <c r="H53" s="11">
        <v>200</v>
      </c>
      <c r="I53" s="11"/>
      <c r="J53" s="11"/>
      <c r="K53" s="11"/>
    </row>
    <row r="54" spans="1:11" ht="409.6" thickBot="1" x14ac:dyDescent="0.35">
      <c r="A54" s="6">
        <v>47</v>
      </c>
      <c r="B54" s="7">
        <v>30199238</v>
      </c>
      <c r="C54" s="11" t="s">
        <v>234</v>
      </c>
      <c r="D54" s="18" t="s">
        <v>232</v>
      </c>
      <c r="E54" s="11" t="s">
        <v>149</v>
      </c>
      <c r="F54" s="11">
        <v>40</v>
      </c>
      <c r="G54" s="4">
        <f t="shared" si="0"/>
        <v>80000</v>
      </c>
      <c r="H54" s="11">
        <v>2000</v>
      </c>
      <c r="I54" s="11"/>
      <c r="J54" s="11"/>
      <c r="K54" s="11"/>
    </row>
    <row r="55" spans="1:11" ht="409.6" thickBot="1" x14ac:dyDescent="0.35">
      <c r="A55" s="2">
        <v>48</v>
      </c>
      <c r="B55" s="7">
        <v>30199430</v>
      </c>
      <c r="C55" s="11" t="s">
        <v>235</v>
      </c>
      <c r="D55" s="18" t="s">
        <v>236</v>
      </c>
      <c r="E55" s="11" t="s">
        <v>149</v>
      </c>
      <c r="F55" s="11">
        <v>180</v>
      </c>
      <c r="G55" s="4">
        <f t="shared" si="0"/>
        <v>45000</v>
      </c>
      <c r="H55" s="11">
        <v>250</v>
      </c>
      <c r="I55" s="11"/>
      <c r="J55" s="11"/>
      <c r="K55" s="11"/>
    </row>
    <row r="56" spans="1:11" ht="409.6" thickBot="1" x14ac:dyDescent="0.35">
      <c r="A56" s="6">
        <v>49</v>
      </c>
      <c r="B56" s="7">
        <v>30199430</v>
      </c>
      <c r="C56" s="11" t="s">
        <v>237</v>
      </c>
      <c r="D56" s="18" t="s">
        <v>238</v>
      </c>
      <c r="E56" s="11" t="s">
        <v>149</v>
      </c>
      <c r="F56" s="11">
        <v>350</v>
      </c>
      <c r="G56" s="4">
        <f t="shared" si="0"/>
        <v>35000</v>
      </c>
      <c r="H56" s="11">
        <v>100</v>
      </c>
      <c r="I56" s="11"/>
      <c r="J56" s="11"/>
      <c r="K56" s="11"/>
    </row>
    <row r="57" spans="1:11" ht="409.6" thickBot="1" x14ac:dyDescent="0.35">
      <c r="A57" s="6">
        <v>50</v>
      </c>
      <c r="B57" s="7">
        <v>30234500</v>
      </c>
      <c r="C57" s="11" t="s">
        <v>239</v>
      </c>
      <c r="D57" s="18" t="s">
        <v>240</v>
      </c>
      <c r="E57" s="11" t="s">
        <v>149</v>
      </c>
      <c r="F57" s="11">
        <v>5000</v>
      </c>
      <c r="G57" s="4">
        <f t="shared" si="0"/>
        <v>50000</v>
      </c>
      <c r="H57" s="11">
        <v>10</v>
      </c>
      <c r="I57" s="11"/>
      <c r="J57" s="11"/>
      <c r="K57" s="11"/>
    </row>
    <row r="58" spans="1:11" ht="409.6" thickBot="1" x14ac:dyDescent="0.35">
      <c r="A58" s="2">
        <v>51</v>
      </c>
      <c r="B58" s="7">
        <v>30234500</v>
      </c>
      <c r="C58" s="11" t="s">
        <v>241</v>
      </c>
      <c r="D58" s="18" t="s">
        <v>242</v>
      </c>
      <c r="E58" s="11" t="s">
        <v>149</v>
      </c>
      <c r="F58" s="11">
        <v>4000</v>
      </c>
      <c r="G58" s="4">
        <f t="shared" si="0"/>
        <v>80000</v>
      </c>
      <c r="H58" s="11">
        <v>20</v>
      </c>
      <c r="I58" s="11"/>
      <c r="J58" s="11"/>
      <c r="K58" s="11"/>
    </row>
    <row r="59" spans="1:11" ht="409.6" thickBot="1" x14ac:dyDescent="0.35">
      <c r="A59" s="6">
        <v>52</v>
      </c>
      <c r="B59" s="7">
        <v>30234500</v>
      </c>
      <c r="C59" s="11" t="s">
        <v>243</v>
      </c>
      <c r="D59" s="18" t="s">
        <v>244</v>
      </c>
      <c r="E59" s="11" t="s">
        <v>149</v>
      </c>
      <c r="F59" s="11">
        <v>2500</v>
      </c>
      <c r="G59" s="4">
        <f t="shared" si="0"/>
        <v>25000</v>
      </c>
      <c r="H59" s="11">
        <v>10</v>
      </c>
      <c r="I59" s="11"/>
      <c r="J59" s="11"/>
      <c r="K59" s="11"/>
    </row>
    <row r="60" spans="1:11" ht="409.6" thickBot="1" x14ac:dyDescent="0.35">
      <c r="A60" s="6">
        <v>53</v>
      </c>
      <c r="B60" s="7">
        <v>33211490</v>
      </c>
      <c r="C60" s="11" t="s">
        <v>245</v>
      </c>
      <c r="D60" s="18" t="s">
        <v>246</v>
      </c>
      <c r="E60" s="11" t="s">
        <v>149</v>
      </c>
      <c r="F60" s="11">
        <v>570</v>
      </c>
      <c r="G60" s="4">
        <f t="shared" si="0"/>
        <v>11400</v>
      </c>
      <c r="H60" s="11">
        <v>20</v>
      </c>
      <c r="I60" s="11"/>
      <c r="J60" s="11"/>
      <c r="K60" s="11"/>
    </row>
    <row r="61" spans="1:11" ht="387" thickBot="1" x14ac:dyDescent="0.35">
      <c r="A61" s="2">
        <v>54</v>
      </c>
      <c r="B61" s="7">
        <v>37821131</v>
      </c>
      <c r="C61" s="11" t="s">
        <v>247</v>
      </c>
      <c r="D61" s="18" t="s">
        <v>248</v>
      </c>
      <c r="E61" s="11" t="s">
        <v>184</v>
      </c>
      <c r="F61" s="11">
        <v>1100</v>
      </c>
      <c r="G61" s="4">
        <f t="shared" si="0"/>
        <v>2200</v>
      </c>
      <c r="H61" s="11">
        <v>2</v>
      </c>
      <c r="I61" s="11"/>
      <c r="J61" s="11"/>
      <c r="K61" s="11"/>
    </row>
    <row r="62" spans="1:11" ht="409.6" thickBot="1" x14ac:dyDescent="0.35">
      <c r="A62" s="6">
        <v>55</v>
      </c>
      <c r="B62" s="7">
        <v>39241210</v>
      </c>
      <c r="C62" s="11" t="s">
        <v>249</v>
      </c>
      <c r="D62" s="18" t="s">
        <v>250</v>
      </c>
      <c r="E62" s="11" t="s">
        <v>149</v>
      </c>
      <c r="F62" s="11">
        <v>580</v>
      </c>
      <c r="G62" s="4">
        <f t="shared" si="0"/>
        <v>14500</v>
      </c>
      <c r="H62" s="11">
        <v>25</v>
      </c>
      <c r="I62" s="11"/>
      <c r="J62" s="11"/>
      <c r="K62" s="11"/>
    </row>
    <row r="63" spans="1:11" ht="409.6" thickBot="1" x14ac:dyDescent="0.35">
      <c r="A63" s="6">
        <v>56</v>
      </c>
      <c r="B63" s="7">
        <v>39263200</v>
      </c>
      <c r="C63" s="11" t="s">
        <v>251</v>
      </c>
      <c r="D63" s="18" t="s">
        <v>252</v>
      </c>
      <c r="E63" s="11" t="s">
        <v>149</v>
      </c>
      <c r="F63" s="11">
        <v>1100</v>
      </c>
      <c r="G63" s="4">
        <f t="shared" si="0"/>
        <v>66000</v>
      </c>
      <c r="H63" s="11">
        <v>60</v>
      </c>
      <c r="I63" s="11"/>
      <c r="J63" s="11"/>
      <c r="K63" s="11"/>
    </row>
    <row r="64" spans="1:11" ht="409.6" thickBot="1" x14ac:dyDescent="0.35">
      <c r="A64" s="2">
        <v>57</v>
      </c>
      <c r="B64" s="9">
        <v>39263200</v>
      </c>
      <c r="C64" s="10" t="s">
        <v>251</v>
      </c>
      <c r="D64" s="19" t="s">
        <v>253</v>
      </c>
      <c r="E64" s="11" t="s">
        <v>149</v>
      </c>
      <c r="F64" s="11">
        <v>1500</v>
      </c>
      <c r="G64" s="4">
        <f t="shared" si="0"/>
        <v>60000</v>
      </c>
      <c r="H64" s="11">
        <v>40</v>
      </c>
      <c r="I64" s="11"/>
      <c r="J64" s="11"/>
      <c r="K64" s="11"/>
    </row>
    <row r="65" spans="1:11" ht="373.2" thickBot="1" x14ac:dyDescent="0.35">
      <c r="A65" s="6">
        <v>58</v>
      </c>
      <c r="B65" s="9">
        <v>39292510</v>
      </c>
      <c r="C65" s="10" t="s">
        <v>254</v>
      </c>
      <c r="D65" s="19" t="s">
        <v>255</v>
      </c>
      <c r="E65" s="11" t="s">
        <v>149</v>
      </c>
      <c r="F65" s="11">
        <v>200</v>
      </c>
      <c r="G65" s="4">
        <f t="shared" si="0"/>
        <v>20000</v>
      </c>
      <c r="H65" s="11">
        <v>100</v>
      </c>
      <c r="I65" s="11"/>
      <c r="J65" s="11"/>
      <c r="K65" s="11"/>
    </row>
    <row r="66" spans="1:11" ht="373.2" thickBot="1" x14ac:dyDescent="0.35">
      <c r="A66" s="6">
        <v>59</v>
      </c>
      <c r="B66" s="9">
        <v>39292510</v>
      </c>
      <c r="C66" s="10" t="s">
        <v>256</v>
      </c>
      <c r="D66" s="19" t="s">
        <v>257</v>
      </c>
      <c r="E66" s="11" t="s">
        <v>149</v>
      </c>
      <c r="F66" s="11">
        <v>170</v>
      </c>
      <c r="G66" s="4">
        <f t="shared" si="0"/>
        <v>17000</v>
      </c>
      <c r="H66" s="11">
        <v>100</v>
      </c>
      <c r="I66" s="11"/>
      <c r="J66" s="11"/>
      <c r="K66" s="11"/>
    </row>
    <row r="67" spans="1:11" ht="409.6" thickBot="1" x14ac:dyDescent="0.35">
      <c r="A67" s="2">
        <v>60</v>
      </c>
      <c r="B67" s="9">
        <v>39292530</v>
      </c>
      <c r="C67" s="10" t="s">
        <v>258</v>
      </c>
      <c r="D67" s="19" t="s">
        <v>259</v>
      </c>
      <c r="E67" s="10" t="s">
        <v>149</v>
      </c>
      <c r="F67" s="10">
        <v>300</v>
      </c>
      <c r="G67" s="13">
        <f t="shared" si="0"/>
        <v>9000</v>
      </c>
      <c r="H67" s="10">
        <v>30</v>
      </c>
      <c r="I67" s="10"/>
      <c r="J67" s="10"/>
      <c r="K67" s="10"/>
    </row>
    <row r="68" spans="1:11" ht="15" thickBot="1" x14ac:dyDescent="0.35">
      <c r="A68" s="33"/>
      <c r="B68" s="34"/>
      <c r="C68" s="35"/>
      <c r="D68" s="14"/>
      <c r="E68" s="15"/>
      <c r="F68" s="16"/>
      <c r="G68" s="22">
        <f>SUM(G8:G67)</f>
        <v>4680050</v>
      </c>
      <c r="H68" s="16"/>
      <c r="I68" s="16"/>
      <c r="J68" s="16"/>
      <c r="K68" s="17" t="e">
        <f>#REF!</f>
        <v>#REF!</v>
      </c>
    </row>
  </sheetData>
  <mergeCells count="13">
    <mergeCell ref="H6:H7"/>
    <mergeCell ref="I6:K6"/>
    <mergeCell ref="A68:C68"/>
    <mergeCell ref="A2:K2"/>
    <mergeCell ref="A3:K3"/>
    <mergeCell ref="A5:K5"/>
    <mergeCell ref="A6:A7"/>
    <mergeCell ref="B6:B7"/>
    <mergeCell ref="C6:C7"/>
    <mergeCell ref="D6:D7"/>
    <mergeCell ref="E6:E7"/>
    <mergeCell ref="F6:F7"/>
    <mergeCell ref="G6: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2024-01-29T13:27:19Z</cp:lastPrinted>
  <dcterms:created xsi:type="dcterms:W3CDTF">2022-08-01T10:30:59Z</dcterms:created>
  <dcterms:modified xsi:type="dcterms:W3CDTF">2025-03-19T05:21:05Z</dcterms:modified>
</cp:coreProperties>
</file>