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https://d.docs.live.net/d8398dd4b0321c6f/Desktop/2025 gnum/"/>
    </mc:Choice>
  </mc:AlternateContent>
  <xr:revisionPtr revIDLastSave="10" documentId="8_{7C4B34E5-BAE2-4FEF-997E-65CB3FC42C6E}" xr6:coauthVersionLast="47" xr6:coauthVersionMax="47" xr10:uidLastSave="{75B8577E-993F-4571-8994-EBF130B42096}"/>
  <bookViews>
    <workbookView xWindow="-120" yWindow="-120" windowWidth="20730" windowHeight="11040" activeTab="1" xr2:uid="{00000000-000D-0000-FFFF-FFFF00000000}"/>
  </bookViews>
  <sheets>
    <sheet name="հայ 25-13" sheetId="1" r:id="rId1"/>
    <sheet name="ռուս 25-13" sheetId="3" r:id="rId2"/>
    <sheet name="էսգ տեխնիկական" sheetId="4" r:id="rId3"/>
    <sheet name="սոնոգրաֆիա տեխնիկական" sheetId="5" r:id="rId4"/>
    <sheet name="էլեկտրոնեյրոմիոգրաֆիա տեխնիկակա"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3" l="1"/>
  <c r="A30" i="3"/>
  <c r="I30" i="1"/>
  <c r="A30" i="1"/>
  <c r="I29" i="3"/>
  <c r="I28" i="3"/>
  <c r="I27" i="3"/>
  <c r="I26" i="3"/>
  <c r="I25" i="3"/>
  <c r="I24" i="3"/>
  <c r="I23" i="3"/>
  <c r="I22" i="3"/>
  <c r="I21" i="3"/>
  <c r="I20" i="3"/>
  <c r="I19" i="3"/>
  <c r="I18" i="3"/>
  <c r="I17" i="3"/>
  <c r="I16" i="3"/>
  <c r="I15" i="3"/>
  <c r="I14" i="3"/>
  <c r="I13" i="3"/>
  <c r="I12" i="3"/>
  <c r="I11" i="3"/>
  <c r="I10" i="3"/>
  <c r="I9" i="3"/>
  <c r="I8" i="3"/>
  <c r="I7" i="3"/>
  <c r="I6" i="3"/>
  <c r="I5" i="3"/>
  <c r="I4" i="3"/>
  <c r="I3" i="3"/>
  <c r="A3" i="3"/>
  <c r="A4" i="3" s="1"/>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I2" i="3"/>
  <c r="A27" i="1"/>
  <c r="A28" i="1" s="1"/>
  <c r="A29" i="1" s="1"/>
  <c r="I29" i="1"/>
  <c r="I28" i="1"/>
  <c r="I27" i="1"/>
  <c r="I19" i="1"/>
  <c r="I20" i="1"/>
  <c r="I21" i="1"/>
  <c r="I22" i="1"/>
  <c r="I23" i="1"/>
  <c r="I24" i="1"/>
  <c r="I25" i="1"/>
  <c r="I26" i="1"/>
  <c r="I15" i="1"/>
  <c r="I16" i="1"/>
  <c r="I17" i="1"/>
  <c r="I18" i="1"/>
  <c r="I14" i="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I2" i="1"/>
  <c r="I3" i="1"/>
  <c r="I4" i="1"/>
  <c r="I5" i="1"/>
  <c r="I6" i="1"/>
  <c r="I7" i="1"/>
  <c r="I8" i="1"/>
  <c r="I9" i="1"/>
  <c r="I10" i="1"/>
  <c r="I11" i="1"/>
  <c r="I12" i="1"/>
  <c r="I13" i="1"/>
</calcChain>
</file>

<file path=xl/sharedStrings.xml><?xml version="1.0" encoding="utf-8"?>
<sst xmlns="http://schemas.openxmlformats.org/spreadsheetml/2006/main" count="462" uniqueCount="328">
  <si>
    <t>սրվակ</t>
  </si>
  <si>
    <t>դեղահատ</t>
  </si>
  <si>
    <t>հատ</t>
  </si>
  <si>
    <t>33691226</t>
  </si>
  <si>
    <t xml:space="preserve">Տրամադոլ </t>
  </si>
  <si>
    <t>33691176</t>
  </si>
  <si>
    <t>Տախիբեն</t>
  </si>
  <si>
    <t>33661159</t>
  </si>
  <si>
    <t>33621440</t>
  </si>
  <si>
    <t>Բենդազոլ հիդրոքլորիդ</t>
  </si>
  <si>
    <t>33661116</t>
  </si>
  <si>
    <t xml:space="preserve">Լիդոկային  հիդրոքլորիդ
</t>
  </si>
  <si>
    <t>33661136</t>
  </si>
  <si>
    <t>Դիազեպամ</t>
  </si>
  <si>
    <t>33642230</t>
  </si>
  <si>
    <t>Լևոթիրոքսին</t>
  </si>
  <si>
    <t>33621290</t>
  </si>
  <si>
    <t>Էպինեֆրին</t>
  </si>
  <si>
    <t>33621730</t>
  </si>
  <si>
    <t>Վերապամիլ</t>
  </si>
  <si>
    <t>33691202</t>
  </si>
  <si>
    <t>Էտամզիլատ</t>
  </si>
  <si>
    <t>33691236</t>
  </si>
  <si>
    <t>Քլորպիրամին</t>
  </si>
  <si>
    <t>33611130</t>
  </si>
  <si>
    <t xml:space="preserve">Ատրոպինի սուլֆատ </t>
  </si>
  <si>
    <t>Ֆենիլիէֆրին</t>
  </si>
  <si>
    <t>50մգ բլիստերիում դեղահատեր ներքին ընդունման, վախենում է խոնավությունից։Առնվազն 2.5 և ավելի տարի, մատակարարման պահին առնվազն 24 ամիս ժամկետով</t>
  </si>
  <si>
    <t>10մգ/մլ  1մլ ներարկման լ-թ վախենում է կոտրվելուց Առնվազն 2.5 և ավելի տարի, մատակարարման պահին առնվազն 24 ամիս ժամկետով</t>
  </si>
  <si>
    <t>20մգ 2մլ ներարկման լ-թ վախենում է կոտրվելուց Առնվազն 2.5 և ավելի տարի, մատակարարման պահին առնվազն 24 ամիս ժամկետով</t>
  </si>
  <si>
    <t>5մգ/մլ 2մլ ներարկման լ-թ վախենում է կոտրվելուց Առնվազն 2.5 և ավելի տարի, մատակարարման պահին առնվազն 24 ամիս ժամկետով</t>
  </si>
  <si>
    <t>1,82մգ/մլ, 1մլ  ներարկման լ-թ վախենում է կոտրվելուց Առնվազն 2.5 և ավելի տարի, մատակարարման պահին առնվազն 24 ամիս ժամկետով</t>
  </si>
  <si>
    <t>5մգ 2մլ վախենում է կոտրվելուց Առնվազն 2.5 և ավելի տարի, մատակարարման պահին առնվազն 24 ամիս ժամկետով</t>
  </si>
  <si>
    <t>250մգ/մլ 2մլ ներարկման լ-թ վախենում է կոտրվելուց Առնվազն 2.5 և ավելի տարի, մատակարարման պահին առնվազն 24 ամիս ժամկետով</t>
  </si>
  <si>
    <t>20մգ/մլ 1մլ ներարկման լ-թ վախենում է կոտրվելուց Առնվազն 2.5 և ավելի տարի, մատակարարման պահին առնվազն 24 ամիս ժամկետով</t>
  </si>
  <si>
    <t>1մգ/մլ 1մլ ներարկման լ-թ վախենում է կոտրվելուց Առնվազն 2.5 և ավելի տարի, մատակարարման պահին առնվազն 24 ամիս ժամկետով</t>
  </si>
  <si>
    <t>5մգ/մլ 5մլ ն/լներարկման լուծույթ վախենում է կոտրվելուց Առնվազն 2.5 և ավելի տարի, մատակարարման պահին առնվազն 24 ամիս ժամկետով</t>
  </si>
  <si>
    <t>50մկգ բլիստերիում բլիստերիում դեղահատեր ներքին ընդունման, վախենում է խոնավությունից։Առնվազն 2.5 և ավելի տարի, մատակարարման պահին առնվազն 24 ամիս ժամկետով</t>
  </si>
  <si>
    <t xml:space="preserve">Դեղորայք և պարագաներ </t>
  </si>
  <si>
    <t>ԷԱՃ</t>
  </si>
  <si>
    <t>Трамадол</t>
  </si>
  <si>
    <t>Таблетки блистерные по 50 мг для приема внутрь, в защищенном от влаги месте. Срок годности не менее 2,5 лет, не менее 24 месяцев с даты поставки</t>
  </si>
  <si>
    <t>Тахибен</t>
  </si>
  <si>
    <t>5мг/мл 5мл п/инъекционный раствор боится разрушения Не менее 2,5 лет и более, не менее 24 месяцев на момент поставки</t>
  </si>
  <si>
    <t>лента</t>
  </si>
  <si>
    <t>шприц</t>
  </si>
  <si>
    <t>Бендазола гидрохлорид</t>
  </si>
  <si>
    <t>Лидокаина гидрохлорид</t>
  </si>
  <si>
    <t>10 мг/мл флакон для инъекций 1 мл боится разбиться. Срок годности не менее 2,5 лет и более, срок годности не менее 24 месяцев на момент поставки.</t>
  </si>
  <si>
    <t>Флакон для инъекций 20 мг 2 мл боится разрушения. Срок годности не менее 2,5 лет, минимальный срок годности на момент поставки составляет 24 месяца.</t>
  </si>
  <si>
    <t>5 мг/мл 2 мл флакон для инъекций боится разбиться. Срок годности не менее 2,5 лет и более, срок годности не менее 24 месяцев на момент поставки.</t>
  </si>
  <si>
    <t>1,82 мг/мл, флакон для инъекций объемом 1 мл боится разрушения. Срок годности не менее 2,5 лет и более, срок годности не менее 24 месяцев на момент поставки.</t>
  </si>
  <si>
    <t>250 мг/мл флакон для инъекций объемом 2 мл боится разрушения. Срок годности не менее 2,5 лет и более, срок годности не менее 24 месяцев на момент поставки.</t>
  </si>
  <si>
    <t>Левотироксин</t>
  </si>
  <si>
    <t>Диазепам</t>
  </si>
  <si>
    <t>Адреналин</t>
  </si>
  <si>
    <t>Верапамил</t>
  </si>
  <si>
    <t>Этамзилат</t>
  </si>
  <si>
    <t>20 мг/мл флакон для инъекций объемом 1 мл боится разбиться. Срок годности не менее 2,5 лет и более, срок годности не менее 24 месяцев на момент поставки.</t>
  </si>
  <si>
    <t>1мг/мл Флакон для инъекций 1 мл боится разбиться. Срок годности не менее 2,5 лет и более, срок годности не менее 24 месяцев на момент поставки.</t>
  </si>
  <si>
    <t>Хлорпирамин</t>
  </si>
  <si>
    <t>Атропина сульфат</t>
  </si>
  <si>
    <t>Фенилэфрин</t>
  </si>
  <si>
    <t>տուփ</t>
  </si>
  <si>
    <t>Աղաթթու</t>
  </si>
  <si>
    <t>Անգույն թափանցիկ ջրային լ-թ</t>
  </si>
  <si>
    <t>լիտր</t>
  </si>
  <si>
    <t>Սալիցիլաթթու</t>
  </si>
  <si>
    <t>Սպիտակ մանր բյուրեղներ կամ թեթև բյուրեղական փոշի անհոտ</t>
  </si>
  <si>
    <t>գրամ</t>
  </si>
  <si>
    <t>Քացախաթթու</t>
  </si>
  <si>
    <t>Ազոտական թթու</t>
  </si>
  <si>
    <t>պարզ,անգույն հեղուկ ջրում լուծելի լ-թ</t>
  </si>
  <si>
    <t>Ազոպիրամ</t>
  </si>
  <si>
    <t>թաքնված արյան հետքեր ստուգելու համար</t>
  </si>
  <si>
    <t>փորձանոթ</t>
  </si>
  <si>
    <t>վակումային փորձանոթ նատրիում ցիտրատ 2.7մլ 32.% 13*75մմ</t>
  </si>
  <si>
    <t>սպեղանի</t>
  </si>
  <si>
    <t>բժշկական սպեղանի սանտավիկ</t>
  </si>
  <si>
    <t>ժապավեն</t>
  </si>
  <si>
    <t>էսգ 210*140 հիմքը ջերմային թուղթ լայնությունը 210մմ, երկարությունը 140</t>
  </si>
  <si>
    <t>ներարկիչ</t>
  </si>
  <si>
    <t>թուղթ</t>
  </si>
  <si>
    <t>լաբորատոր ջերմային թուղթ նախատեսված Mikros ES60 հեմատոլոգիական վերլուծիչ</t>
  </si>
  <si>
    <t>300մգ/մլ 10մլ ներարկման լուծույթ ներերակային ներարկման առնվազն 3տարի ժամկետ, սպասարկման պահին առնվազն 24ամիս պիտանելիության ժամկետ</t>
  </si>
  <si>
    <t>փորձանոթ էպենդորֆ 1.5մլ</t>
  </si>
  <si>
    <t>Էլեկտրասրտագրության սարք</t>
  </si>
  <si>
    <t>եռկոմպոնենտ մակ անգամյա օգտագործման ներարկիչ ասեղով, ծավալը 10մլ 0.5մ բաժանումներով ասեղի չափսերը G21 1/2-0.8-40մմ</t>
  </si>
  <si>
    <t>նատրիումի թիոսուլֆատ</t>
  </si>
  <si>
    <t>Էլեկտրոնեյրոմիոգրաֆ</t>
  </si>
  <si>
    <t>Սոնոգրաֆի ապարատ</t>
  </si>
  <si>
    <t>լաբորատոր ջերմային NX600, բիոքիմիական վերլուծիչի համար</t>
  </si>
  <si>
    <t>Таблетки блистерные по 50 мкг для приема внутрь, защищенные от влаги. Срок годности не менее 2,5 лет, не менее 24 месяцев с даты поставки</t>
  </si>
  <si>
    <t>5 мг 2 мл боится разбивания. Срок годности не менее 2,5 лет и более, срок годности не менее 24 месяцев на момент поставки.</t>
  </si>
  <si>
    <t>Соляная кислота</t>
  </si>
  <si>
    <t>Бесцветный прозрачный водный раствор</t>
  </si>
  <si>
    <t>Салициловая кислота</t>
  </si>
  <si>
    <t>Белые мелкие кристаллы или легкий кристаллический порошок, без запаха.</t>
  </si>
  <si>
    <t>уксусная кислота</t>
  </si>
  <si>
    <t>Азотная кислота</t>
  </si>
  <si>
    <t>прозрачная, бесцветная жидкость, растворимая в воде</t>
  </si>
  <si>
    <t>Азопирам</t>
  </si>
  <si>
    <t>для проверки на наличие скрытых следов крови</t>
  </si>
  <si>
    <t>пробирка</t>
  </si>
  <si>
    <t>вакуумная пробирка цитрат натрия 2,7мл 32.% 13*75мм</t>
  </si>
  <si>
    <t>лейкопластырь</t>
  </si>
  <si>
    <t>медицинский пластырь сандавик</t>
  </si>
  <si>
    <t>ЭКГ 210*140 основа термобумага ширина 210мм, длина 140</t>
  </si>
  <si>
    <t>Шприц одноразовый трехкомпонентный с иглой, объем 10 мл с ценой деления 0,5 м, размеры игл G21 1/2-0,8-40 мм</t>
  </si>
  <si>
    <t>бумага</t>
  </si>
  <si>
    <t>Лабораторная термобумага для гематологического анализатора Mikros ES60</t>
  </si>
  <si>
    <t>тиосульфат натрия</t>
  </si>
  <si>
    <t>300 мг/мл 10 мл раствора для инъекций для внутривенного введения срок годности не менее 3 лет, срок годности не менее 24 месяцев на момент использования</t>
  </si>
  <si>
    <t>лабораторный термометр NX600, для биохимического анализатора</t>
  </si>
  <si>
    <t>пробирка эппендорф 1,5 мл</t>
  </si>
  <si>
    <t>Электрокардиограф</t>
  </si>
  <si>
    <t>12 каналов + компьютерное программное обеспечение: Гарантия 2 года, новый, неиспользованный. Срок поставки от 30 до 60 дней. В течение 2 месяцев с момента оплаты. Разрешение производителя</t>
  </si>
  <si>
    <t>Электронейромиография</t>
  </si>
  <si>
    <t>3 канала + соответствующая тележка + онлайн-ИБП мощностью 1 кВт + компьютер заводской сборки + 23-дюймовый монитор + принтер HP.Гарантия 2 года, новый, неиспользованный. Срок поставки от 30 до 60 дней. В течение 2 месяцев с момента оплаты. Разрешение производителя</t>
  </si>
  <si>
    <t>Аппарат для ультразвуковой диагностики</t>
  </si>
  <si>
    <t>Оснащен большим количеством программ + 4 датчика + принтер.Гарантия 2 года, новый, неиспользованный. Срок поставки от 30 до 60 дней. В течение 2 месяцев с момента оплаты. Разрешение производителя</t>
  </si>
  <si>
    <t> 12- ալիք + համակարգչային ծրագրային ապահովում՝ Երաշխիք 2տարի, նոր չօգտագործված։ Մատակարարման ժամկետ 30-օր ։ Վճարումը տրամադրելուց 2 ամսվա ընթացքում։ Արտադրողի կողմից ավտորիզացիան պարտադիր է։</t>
  </si>
  <si>
    <t>Հագեցած ավելի շատ ծրագրերով + 4 հատ տվիչ + պրինտեր, ջերմային տպիչով և սայլակով ։   Երաշխիք 2տարի, նոր չօգտագործված։ Մատակարարման ժամկետ 30- օր ։ Վճարումը տրամադրելուց 2 ամսվա ընթացքում։ Արտադրողի կողմից ավտորիզացիան պարտադիր է։</t>
  </si>
  <si>
    <t xml:space="preserve"> 3-ալիքանի + համապատասխան սայլակ + օնլայն 1կՎտ UPS + գործարանային հավաքած համակարգիչ + 23” մոնիտոր + HP տպիչ։ Երաշխիք 2տարի, նոր չօգտագործված։ Մատակարարման ժամկետ 30- օր ։ Վճարումը տրամադրելուց 2 ամսվա ընթացքում։ Արտադրողի կողմից ավտորիզացիան պարտադիր է։</t>
  </si>
  <si>
    <t>33661121</t>
  </si>
  <si>
    <t>Ասետիլասալիցիլաթթու</t>
  </si>
  <si>
    <t>75մգ բլիստերիում</t>
  </si>
  <si>
    <t>Ацетилсалициловая кислота</t>
  </si>
  <si>
    <t>75 мг в блистере</t>
  </si>
  <si>
    <t>Ներքոնշյալ պարամետրերից 5 տոկոսի շեղումը թույլատրելի է</t>
  </si>
  <si>
    <t>Էկրանը՝ 10․1 դյույմ անկյունագծով, գունավոր, սենսորային էկրան</t>
  </si>
  <si>
    <t>Էկրանի լուծելիությունը՝ առնվազն 1280 x 800 պիքսել</t>
  </si>
  <si>
    <t>Չափը (ԵxԼxԲ)՝ առավելագույնը 350 x 310 x 90</t>
  </si>
  <si>
    <t>Քաշը՝ առավելագույնը 5կգ</t>
  </si>
  <si>
    <t>Տպիչի տեսակը՝ ջերմային</t>
  </si>
  <si>
    <t>Տպիչի թղթի չափերը՝ 210մմ x 20մ, Z-fold: 210մմ*140մմ*20մ</t>
  </si>
  <si>
    <t>Թղթի շարժման արագության ընտրանքները՝ 5 մմ/վ, 6.25 մմ/վ, 10 մմ/վ, 12.5 մմ/վ, 25 մմ/վ, 50 մմ/վ, առավելագույն շեղումը՝ ±5%</t>
  </si>
  <si>
    <t>Զգայունության կարգավորումներ՝ 1.25, 2.5, 5, 10, 20, 40, 10/5, 20/10 mm/mV և ավտոմատ, ճշգրտություն՝ ±5%</t>
  </si>
  <si>
    <t>Ստանդարտ զգայունություն՝ 10 մմ/մՎ ±0.2 մմ/մՎ</t>
  </si>
  <si>
    <t>Լարումը՝ 100-240Վ</t>
  </si>
  <si>
    <t>Հաճախականությունը՝ 50Հց, 60Հց</t>
  </si>
  <si>
    <t>Մուտքային հզորությունը՝ ≤150 ՎԱ</t>
  </si>
  <si>
    <t>Մարտկոցը՝ 14․8Վ, 5200մԱժ, վերալիցքավորվող լիթիումային մարտկոց</t>
  </si>
  <si>
    <t>Շահագործման պայմանները՝ 5-40°C, 25-95% հարաբերական խոնավություն</t>
  </si>
  <si>
    <t>Ժամանակային հաստատունը՝ ≥3.2վ</t>
  </si>
  <si>
    <t>CMRR &gt;123դԲ</t>
  </si>
  <si>
    <t>Ֆիլտրեր՝ AC ֆիլտր(AC50/60 Հց), EMG ֆիլտր (25 Հց/35 Հց ), DFT ֆիլտր, Low-pass ֆիլտր</t>
  </si>
  <si>
    <t>Ավտոմատ գրանցում: Գրանցման կարգավորումներ ըստ ավտոմատ գրանցման ձևաչափի և ռեժիմի, արտածումների ավտոմատ փոխում, ավտոմատ չափումներ և վերլուծություն</t>
  </si>
  <si>
    <t>Ռիթմի գրանցում: Գրանցման կարգավորումներ ըստ ռիթմի գրանցման ձևաչափի և ռեժիմի, ավտոմատ չափումներ և վերլուծություն</t>
  </si>
  <si>
    <t>Չափվող պարամետրեր՝ ՍԶՀ, PR ինտերվալ, P տևողություն, QRS տևողություն, T տևողություն, QT/ QTc ինտերվալ, P/QRS /T առանցք, R(V5), S(V1), R(V5)+S(V1) ամպլիտուդ</t>
  </si>
  <si>
    <t xml:space="preserve">Անվտանգության դաս՝ Class I type CF </t>
  </si>
  <si>
    <t>Պոլյարիզացիոն դիմադրության լարում՝ ±950 mV, զգայունության տատանում՝ ±5%</t>
  </si>
  <si>
    <t>Աղմուկի մակարդակ՝ ≤12 μVp-p</t>
  </si>
  <si>
    <t>ԷՍԳ ազդանշանի մուտքային նմուշառման հաճախականություն՝ 32 կՀց</t>
  </si>
  <si>
    <t>Կորի տվյալների մշակման նմուշառման հաճախականություն՝ 1 կՀց</t>
  </si>
  <si>
    <t>Նմուշառման ճշգրտություն՝ 24-bit</t>
  </si>
  <si>
    <t>Նվազագույն հայտնաբերվող ազդանշան՝ 10 Հց, 20 մկՎ (peak-peak value) շեղված սինուսային ազդանշան կարող է հայտնաբերվել</t>
  </si>
  <si>
    <t>Փեյսինգի հայտնաբերման ալիք՝ բոլոր արտածումներում</t>
  </si>
  <si>
    <t>Մուտքային ազդանշանի ճշգրտություն՝ ընդհանուր համակարգի սխալ՝ ±5%</t>
  </si>
  <si>
    <t>Ամպլիտուդի քանակականացում՝ ≤5 μV/LSB</t>
  </si>
  <si>
    <t>Միջալիքային ժամանակային շեղում՝ &lt;100 մկվ</t>
  </si>
  <si>
    <t>Մուտքի եղանակ՝ թռչող մուտք (floating) և դեֆիբրիլյացիայից պաշտպանվածություն</t>
  </si>
  <si>
    <t>Արտածումներ՝ 12 ստանդարտ արտածում</t>
  </si>
  <si>
    <t>Մուտքային իմպեդանս՝ ≥100MΩ (10Հց)</t>
  </si>
  <si>
    <t>Կալիբրացիոն լարում՝ 1mV ±2%</t>
  </si>
  <si>
    <t>Մուտքային օղակի հոսանք՝ ≤0.01մկԱ</t>
  </si>
  <si>
    <t>50Հց ինտերֆերենսային ≥20dB</t>
  </si>
  <si>
    <t>Ստիմուլյացիոն իմպուլսի ցուցադրման միջակայք՝ ±2mV ~ ±750mV, 0.1ms, 2.0ms</t>
  </si>
  <si>
    <t>Ամբողջությամբ թվային գունավոր դոպլեր ՈւՁՀ համակարգ սայլակով</t>
  </si>
  <si>
    <t>Կորպուսի կառուցվածք՝ բարձրացման մեխանիզմով և պտտվող գործառնական ստեղնաշարով</t>
  </si>
  <si>
    <t>Ծագրային ապահովում՝ Windows</t>
  </si>
  <si>
    <t>Հետազոտություններ՝ Որովայնային, մանկաբարձական, գինեկոլոգիական, սրտաբանական, միզային համակարգ, փոքր օրգաններ, մակերեսային հյուսվածքներ, անոթային, մանկական, նորածնային, մկանային-կմախքային համակարգ</t>
  </si>
  <si>
    <t>Տվիչներ՝ Կոնվեքս, տրանսվագինալ, գծային, միկրոկոնվեքս, սրտային, 4D ծավալային</t>
  </si>
  <si>
    <t>Ծրագրեր և հաշվետվություններ՝ որովայնային, մանկաբարձական, գինեկոլոգիական, սրտային, միզային, մանր հյուսվածքներ, մակերեսային հյուսվածքներ, անոթային, մանկական, ծրագրային ապահովման մեջ չափումների ընդլայնված փաթեթներ, հաշվետվության փաթեթներմ, դեպքի վարման փաթեթներ և այլն։</t>
  </si>
  <si>
    <t>Քնային զարկերակի ինտիմա մեդիայի չափում</t>
  </si>
  <si>
    <t>Ասեղի ուժեղացված պատկերում</t>
  </si>
  <si>
    <t>Ճառագայթային սինթեզատորի ամբողջովին թվային փոխանցում և ստացում</t>
  </si>
  <si>
    <t>Գունավոր դոպլեր պատկերում (C)</t>
  </si>
  <si>
    <t xml:space="preserve"> Իմպուլսային դոպլեր պատկերում (PW)</t>
  </si>
  <si>
    <t>Կոհերենտ կոնտրաստ պատկերում (CCI)</t>
  </si>
  <si>
    <t>Շարունակական ալիքային դոպլեր (CW)</t>
  </si>
  <si>
    <t>B/C/D իրական ժամանակում 3 սինխրոն պատկերում</t>
  </si>
  <si>
    <t>Էներգետիկ դոպլեր պատկերում (PDI)</t>
  </si>
  <si>
    <t>M mode պատկերում</t>
  </si>
  <si>
    <t>Անատոմիական M mode պատկերում</t>
  </si>
  <si>
    <t>Գունավոր դոպլեր M mode պատկերում</t>
  </si>
  <si>
    <t>Էլաստոգրաֆիա</t>
  </si>
  <si>
    <t>Հյուսվածքային դոպլեր պատկերում (TDI)</t>
  </si>
  <si>
    <t>Հյուսվածքային հարմոնիկ պատկերում (THI)</t>
  </si>
  <si>
    <t>FHI պատկերում</t>
  </si>
  <si>
    <t>Նվազեցված բծերով պատկերում (SRI)</t>
  </si>
  <si>
    <t>Պանորամային պատկերում</t>
  </si>
  <si>
    <t>Սեղանարդաձև պատկերում</t>
  </si>
  <si>
    <t>Մածուցիկության ադապտիվ օպտիմիզացիա</t>
  </si>
  <si>
    <t>DICOM3.0</t>
  </si>
  <si>
    <t>Մոնիտոր՝ ≥21.5 դյույմ, բարձր լուծելիություն՝ 1920×1080 պիքսել</t>
  </si>
  <si>
    <t>Սենսորային էկրան՝ ≥13.3 դյույմ, 1920×1080 պիքսել</t>
  </si>
  <si>
    <t>Համակարգի տեղում թարմացման հնարավորություն</t>
  </si>
  <si>
    <t>Տվիչների միացման պորտերի քանակ՝ 4</t>
  </si>
  <si>
    <t>Լեզուներ՝ ZH/EN/VI/DE/FR/ES/RU/AR/PT/IN</t>
  </si>
  <si>
    <t>Խորություն՝ ≥360մմ</t>
  </si>
  <si>
    <t>Ընդլայնված պատկերում</t>
  </si>
  <si>
    <t>Տվիչներ․</t>
  </si>
  <si>
    <t>Հիմնական հաճախականություն՝ 2.0ՄՀց/2.3ՄՀց/2.5ՄՀց/3.0ՄՀց/3.5ՄՀց/4.0ՄՀց/4.6ՄՀց/5.0ՄՀց/5.4ՄՀց</t>
  </si>
  <si>
    <t>Հարմոնիկ հաճախականություն՝ 4.0ՄՀց/4.6ՄՀց/5.0ՄՀց</t>
  </si>
  <si>
    <t>Ֆունդամենտալ հաճախականություն՝ 4.0ՄՀց/4.6ՄՀց/5.0ՄՀց/6.0ՄՀց/7.0ՄՀց/8.0ՄՀց/9.2ՄՀց/10.0ՄՀց/12.0ՄՀց/13.3ՄՀց</t>
  </si>
  <si>
    <t>Հարմոնիկ հաճախականություն՝ 8.0ՄՀց/9.2ՄՀց/10.0ՄՀց</t>
  </si>
  <si>
    <t>Ֆունդամենտալ հաճախականություն՝ 3.0ՄՀց/3.5ՄՀց/4.0ՄՀց/5.0ՄՀց/5.4ՄՀց/6.0ՄՀց/7.0ՄՀց/8.0ՄՀց/10.0ՄՀց</t>
  </si>
  <si>
    <t>Հարմոնիկ հաճախականություն՝ 6.0ՄՀց/7.0ՄՀց/8.0ՄՀց</t>
  </si>
  <si>
    <t>Ֆունդամենտալ հաճախականություն՝ 1.7ՄՀց/1.9ՄՀց/2.1ՄՀց/2.5ՄՀց/3.0ՄՀց/3.4ՄՀց/3.8ՄՀց/4.2ՄՀց/5.0ՄՀց</t>
  </si>
  <si>
    <t>Հարմոնիկ հաճախականություն՝ 3.4ՄՀց/3.8ՄՀց/4.2ՄՀց</t>
  </si>
  <si>
    <t>2D պատկերման ռեժիմ</t>
  </si>
  <si>
    <t>Ստացում՝ 0 – 100, կարգավորվող 2 քայլով</t>
  </si>
  <si>
    <t>TGC կարգավորում՝ 8 սեգմենտ</t>
  </si>
  <si>
    <t>Ֆոկուսային կետերի առավելագույն քանակ՝ ≥7, շարժական</t>
  </si>
  <si>
    <t>Բծերի նվազեցում՝ 0-5, 5 մակարդակ</t>
  </si>
  <si>
    <t>Դինամիկ միջակայք՝ 30-280, 35 մակարդակ, 5 քայլով կարգավորվող</t>
  </si>
  <si>
    <t>Գծերի խտություն՝ ցածր, միջին, բարձր, 3 մակարդակ</t>
  </si>
  <si>
    <t>Կադրերի կորելյացիա՝ 0 – 4, 4 մակարդակ</t>
  </si>
  <si>
    <t>Աղմուկի նվազեցում՝ 0-5, 5 մակարդակ</t>
  </si>
  <si>
    <t>Եզրերի ուժեղացում՝ 0-5, 5 մակարդակ</t>
  </si>
  <si>
    <t>Ձայնի ուժգնություն՝ 2-10, 9 մակարդակ</t>
  </si>
  <si>
    <t>Մոխրագույնի սանդղակ՝ 0-67, 67 մակարդակ</t>
  </si>
  <si>
    <t>Կեղծ գույն՝ 0-67, 67 մակարդակ</t>
  </si>
  <si>
    <t>Պատկերման ոճ՝ փափուկ համեմատում, 2 մակարդակ</t>
  </si>
  <si>
    <t>Էկրանն ունի իրական ժամանակում ձայնի ուժգնության ցուցադրում, տվիչի հաճախականությունը, դինամիկ տիրույթը, կեղծ գույնը, մոխրագույնի սանդղակը և այլ 11 պարամետրերը կարող են կարգավորվել</t>
  </si>
  <si>
    <t>Չափումների և վերլուծման ֆունկցիա</t>
  </si>
  <si>
    <t>Ընդհանուր չափումներ: հեռավորություն, մակերես, էլիպս, խաչվող գիծ, հեռավորության հարաբերակցություն, ծավալ, ծավալ (էլիպս), մակերեսի հարաբերակցություն, անկյուն, հոդի անկյուն։</t>
  </si>
  <si>
    <t>Սրտային․ ավտոմատ ուրվագիծ, ձախ փորոքի ծավալ, թոքային զարկերակի տրամագիծ, RVEDd, RVEDs, LVM, LAV, HR, MVF, AO, AR, LVOT, TVF, թոքային փական, թոքային երակ, RV, պտղի դոպլերային սրտի ձայներ, LVET, LVM, LVMI, AV։</t>
  </si>
  <si>
    <t>Անոթային․ քնային ինտիմա-մեդիա (IMT), ստենոզի երկարության հարաբերակցություն, ստենոզի մակերեսի վերլուծություն, IMT (հետին պատ), IMT (առաջային պատ)։</t>
  </si>
  <si>
    <t>Ուրոլոգիա․ շագանակագեղձ, մնացորդային մեզ, ձախ երիկամ, աջ երիկամ, ձախ մակերիկամ, աջ մակերիկամ, ձախ ամորձի, աջ ամորձի, ձախ սերմնաբուշտ, աջ սերմնաբուշտ։</t>
  </si>
  <si>
    <t>Որովայն: լյարդ, CHD, դռներակի տրամագիծ, լեղապարկ, CBD, ենթաստամոքսային գեղձ, փայծաղ, որրովայնային աորտայի ներքին տրամագիծ, երիկամ։</t>
  </si>
  <si>
    <t>Փոքր օրգաններ: վահանագեղձ։</t>
  </si>
  <si>
    <t>Ծրագրային փաթեթներ՝ Չափումների փաթեթ, ծրագրային ապահովման փաթեթ, բժշկական գրանցումների կառավարման փաթեթ։</t>
  </si>
  <si>
    <t>Գրաֆիկական և տեքստային կառավարման համակարգ:</t>
  </si>
  <si>
    <t>Ներառված է 2 կոշտ սկավառակ (SSD 128ԳԲ + HDD 1ՏԲ), արագ և ստաբիլ, RAM՝ 8ԳԲ։</t>
  </si>
  <si>
    <t>&gt;12000 կադր։</t>
  </si>
  <si>
    <t>Ներքին ֆայլերի ինֆորմացիայի կառավարման համակարգ․ կարող է գրանցել պացիենտի համարը, անունը, հետազոտության ամսաթիվը։ Վերոնշյալ պարամետրերով որոնման հնարավորություն։</t>
  </si>
  <si>
    <t>Մեկ կոճակով արագ գրաֆիկական և տեքստային կառավարում։</t>
  </si>
  <si>
    <t>Ինտերֆեյս․</t>
  </si>
  <si>
    <t>USB ինտերֆեյս՝ *4</t>
  </si>
  <si>
    <t>HDMI ինտերֆեյս՝ *1</t>
  </si>
  <si>
    <t>RJ-45 ինտերֆեյս՝ *1</t>
  </si>
  <si>
    <t>Հողանցման ինտերֆեյս՝ *1</t>
  </si>
  <si>
    <t>Ֆյուզ: *2</t>
  </si>
  <si>
    <t>DVD-RW՝ *1</t>
  </si>
  <si>
    <t>Էլեկտրական լարումը՝ 100-240V, 50/60Hz</t>
  </si>
  <si>
    <t>Կոնֆիգուրացիա</t>
  </si>
  <si>
    <t>Տվիչներ․ Կոնվեքս (ստանդարտ), գծային (ընտրովի), տրանսվագինալ (ընտրովի),  սրտային (ընտրովի) 4D (ընտրովի)</t>
  </si>
  <si>
    <t>≥13 արագ կարգավորվող կոճակ</t>
  </si>
  <si>
    <t>Տեխնոլոգիա, երաշխիք և այլ պահանջներ:</t>
  </si>
  <si>
    <t>Մասնակիցը պետք է տրամադրի արտադրողի կողմից տվյալ մրցույթին մասնակցության ավտորիզացիա</t>
  </si>
  <si>
    <t>Առնվազն 2 տարվա երաշխիք։</t>
  </si>
  <si>
    <t>Սարքի նշանակությունը` Էլեկտրոնեյրոմիոգրաֆիկ հետազոտություններ:</t>
  </si>
  <si>
    <t>Ստիմուլյացիոն միոգրաֆիա</t>
  </si>
  <si>
    <t>Շարժիչ մկանաթելերով գրգռի տարածման արագության հետազոտություն՝ ռեզիդուալ լատենտության ավտոմատ հաշվարկմամբ` Առկա:</t>
  </si>
  <si>
    <t>Զգացող մկանաթելերով գրգռի տարածման արագության հետազոտություն (անտիդրոմ, օրթոդրոմ մեթոդներ)` Առկա:</t>
  </si>
  <si>
    <t>Գրգռի տարածման արագության չափման կոմբինացված մեթոդ (շարժիչ և զգացող պատասխան) ` Առկա:</t>
  </si>
  <si>
    <t>F-ալիքի հետազոտություն՝ Առկա։</t>
  </si>
  <si>
    <t>H-ռեֆլեքսի հետազոտություն՝ Առկա։</t>
  </si>
  <si>
    <t>H-ռեֆլեքսի հետազոտություն զույգով ստիմուլյացիայի ժամանակ՝ Առկա։</t>
  </si>
  <si>
    <t>Զգացող ինչինգ՝ Առկա։</t>
  </si>
  <si>
    <t>Շարժիչ ինչինգ՝ Առկա։</t>
  </si>
  <si>
    <t>Ռիթմիկ ստիմուլյացիա` Առկա</t>
  </si>
  <si>
    <t>Դեկրեմենտ-թեստ (ռիթմիկ ստիմուլյացիա)՝ Առկա։</t>
  </si>
  <si>
    <t>Ստիմուլյացիա ցանկացած տևողության պատահականորեն նշված ալգորիթմի համաձայն՝ Առկա։</t>
  </si>
  <si>
    <t>Տետանիզացիայի մեթոդ՝ Առկա։</t>
  </si>
  <si>
    <t>Ասեղային միոգրաֆիա` Առկա</t>
  </si>
  <si>
    <t>Մկանների սպոնտան ակտիվության հետազոտություն ասեղային արտածման ժամանակ՝ Առկա։</t>
  </si>
  <si>
    <t>Սպոնտան ակտիվության ֆենոմենների ավտոմատ դասակարգում․ ֆասկուլյացիաներ, ֆրբրիլյացիաներ, դրական սուր ալիքներ՝ Առկա։</t>
  </si>
  <si>
    <t>Ինտերֆերենցիոն կորի հետազոտություն մկանների տոնիկ լարվածության ժամանակ ասեղային արտածումով՝ Առկա։</t>
  </si>
  <si>
    <t>Սպոնտան ակտիվության, ինտերֆերենցիոն ԷՄԳ-ի և շարժողական միավորների պոտենցիալների գրանցում և վերլուծում մեկ մեթոդով՝ Առկա։</t>
  </si>
  <si>
    <t>Ինտերֆերենցիոն կորի տուրնո-ամպլիտուդային անալիզ՝ Առկա։</t>
  </si>
  <si>
    <t>Կարճ հատվածների և ինտերֆերենցիոն կորի համակողմանի վերլուծություն՝ Առկա։</t>
  </si>
  <si>
    <t>Շարժողական միավորների պոտենցիալների (ՇՄՊ) հետազոտություն՝ Առկա։</t>
  </si>
  <si>
    <t xml:space="preserve">ՇՄՊ ավտոմատ որոնում (multi-MUP)՝ Առկա։ </t>
  </si>
  <si>
    <t>ՇՄՊ ավտոմատ որոնում (ՇՄՊ դեկոմպոզիցիա)՝ Առկա։</t>
  </si>
  <si>
    <t>ՇՄՊ գրանցում առանց տրիգերի համաժամացման՝ Առկա։</t>
  </si>
  <si>
    <t>ՇՄՊ գրանցում տրիգերի համաժամացմամբ՝ Առկա։</t>
  </si>
  <si>
    <t>ՇՄՊ գրանցում պոտենցիալների օնլայն առանձնացմամբ՝ Առկա։</t>
  </si>
  <si>
    <t>ՇՄՊ միջինացման ֆունկցիա՝ Առկա։</t>
  </si>
  <si>
    <t>Եզակի մկանաթելերի ԷՄԳ (ջիթթեր) գրանցում եզակի մկանաթելերի հատուկ ասեղով՝ Առկա։</t>
  </si>
  <si>
    <t>Եզակի մկանաթելերի ԷՄԳ (ջիթթեր) գրանցում կոնցենտրիկ ասեղով ՇՄՊ-ի համար՝ Առկա։</t>
  </si>
  <si>
    <t>Եզակի մկանաթելերի ԷՄԳ գրանցում ստիմուլյացիայով՝ Առկա։</t>
  </si>
  <si>
    <t>Եզակի մկանաթելերի ԷՄԳ գրանցում զույգերի օնլայն առանձնացմամբ՝ Առկա։</t>
  </si>
  <si>
    <t>Հատուկ մեթոդներ` Առկա</t>
  </si>
  <si>
    <t>Թարթման ռեֆլեքսի հետազոտություն՝ Առկա։</t>
  </si>
  <si>
    <t xml:space="preserve">Մաշկի սիմպաթիկ հարուցված պոտենցիալի (մաշկ-գալվանական ռեակցիայի) հետազոտություն՝ Առկա։ </t>
  </si>
  <si>
    <t>Շարժողական միավորների քանակի գնահատում (MUNE)՝ ինկրեմենտալ մեթոդով, ՇՄՊ դեկոմպոզիցիայի մեթոդով, MUNIX, CMAP SCAN՝ Առկա։</t>
  </si>
  <si>
    <t>Ծրագրային ապահովում</t>
  </si>
  <si>
    <t>` Առկա</t>
  </si>
  <si>
    <t>Էկրանին մի քանի հետազոտությունների կամ մեկ հետազոտության տարբեր փորձերի միաժամանակ դիտում՝ Առկա։</t>
  </si>
  <si>
    <t>Հետազոտության հաշվետվության մեջ գրաֆիկների, պատկերների և աղյուսակների ավելացման հնարավորություն՝ Առկա։</t>
  </si>
  <si>
    <t>Ոչ մոդալային մուտքագրում՝ մեկ գործողության ընթացքում միաժամանակ այլ գործողությունների (օրինակ՝ նախկինում գրանցված կորերի վերլուծության) կատարում՝ Առկա։</t>
  </si>
  <si>
    <t>Բոլոր ինտերֆեյսային տարրերի (մենյու, գործիքագոտի, գրաֆիկներ, պատուհաններ, աղյուսակներ) ազատ մասշտաբավորում՝ Առկա։</t>
  </si>
  <si>
    <t>Անհատական գործիքագոտիների ստեղծման և դրանց արտաքին տեսքի կարգավորման հնարավորություն՝ Առկա։</t>
  </si>
  <si>
    <t>Ցանկացած մենյուի հրամաններին «թեժ» ստեղների (hotkeys) վերագրման հնարավորություն՝ Առկա։</t>
  </si>
  <si>
    <t>Պատկերազարդ կոնտեքստային օժանդակ համակարգ հետազոտության կատարման վերաբերյալ՝ էլեկտրոդների տեղադրման կետեր, խթանման կետեր, հեռավորության չափման կանոններ՝ Առկա։</t>
  </si>
  <si>
    <t>Տեխնիկական այլ պարամետրեր</t>
  </si>
  <si>
    <t>Միաժամանակ գրանցվող ֆիզիկական ԷՄԳ ալիքների քանակը՝ Առնվազն 3։</t>
  </si>
  <si>
    <t>Համակարգչի հետ կապի ինտերֆեյս՝ USB։</t>
  </si>
  <si>
    <t>Քվանտավորման հաճախականության ծրագրային կարգավորում՝ Առկա։</t>
  </si>
  <si>
    <t>Միջին քառակուսի աղմուկի մակարդակ, բերված մուտքին 20 Հց - 10 կՀց հաճախականությունների միջակայքում (կարճացված մուտքի պայմաններում)՝ Առավելագույնը 0.4 մկՎ։</t>
  </si>
  <si>
    <t>Անցման գոտու ստորին սահմանային հաճախականություն՝ Առնվազն 0.01–5000 Հց։</t>
  </si>
  <si>
    <t>Անցման գոտու վերին սահմանային հաճախականություն՝ Առնվազն 10–20000 Հց։</t>
  </si>
  <si>
    <t>Անջատվող ռեժեկտորային ֆիլտր (ռեկուրսիվ, ադապտիվ)՝ Առնվազն 40 դԲ։</t>
  </si>
  <si>
    <t>Հոսանքային ստիմուլյատորի ալիքների քանակը՝ Առնվազն 2։</t>
  </si>
  <si>
    <t>Հոսանքի ամպլիտուդա՝ Միջակայքը առնվազն 0–100 մԱ։</t>
  </si>
  <si>
    <t>Ստիմուլյացիայի տևողություն՝ Առնվազն 0.1–5 մվ։</t>
  </si>
  <si>
    <t>Հոսքային խթանում՝ պարբերական և պատահական մեկական իմպուլսներով, զույգային իմպուլսներով (եթե առկա է երկրորդ հոսքային խթանիչ), ինչպես նաև իմպուլսների շարքերի միջոցով և որոշակի ալգորիթմով խթանում՝ Առկա։</t>
  </si>
  <si>
    <t>Պարբերական խթանման դեպքում իմպուլսների հաճախականություն՝ Առնվազն 0.1–100 Հց։</t>
  </si>
  <si>
    <t>Հիմնական բլոկ՝ 1։</t>
  </si>
  <si>
    <t>Հիմնական բլոկի բռնիչ՝ 1։</t>
  </si>
  <si>
    <t>Արտածող, հողանցող և խթանող էլեկտրոդների հավաքածու՝ 1։</t>
  </si>
  <si>
    <t>Բոլոր նշված մեթոդների իրագործման համար նախատեսված ծրագրային ապահովում՝ Առկա։</t>
  </si>
  <si>
    <t>Շահագործման ձեռնարկ (Ռուսերեն կամ Անգլերեն)՝ Առկա։</t>
  </si>
  <si>
    <t>Մատակարարման հավելյալ լրակազմ</t>
  </si>
  <si>
    <t xml:space="preserve">Համակարգիչ՝ Գործարանային հավաքված, առնվազն INTEL i3-13 սերունդ, 3.40GHz 4 CORES, RAM 8GB (1x8GB) DDR4, SSD 512GB։ </t>
  </si>
  <si>
    <t>Մոնիտոր՝ Առնվազն 23 դույմ, ներկառուցված դինամիկներով, IPS մատրիցայով։</t>
  </si>
  <si>
    <t xml:space="preserve">Լազերային տպիչ՝ HP LaserJet Pro M111w կամ համարժեք։ </t>
  </si>
  <si>
    <t>Անխափան Սնուցման Աղբյուր</t>
  </si>
  <si>
    <t xml:space="preserve">՝ Օնլայն, կրկնակի փոխակերպմամբ, առնվազն 1կՎտ, ներառյալ 3 հատ 9Աժ մարտկոցներով, լայնությունը՝ ոչ ավել 90մմ ։ </t>
  </si>
  <si>
    <t>Սարքավորումների տեղադրման սայլակ (Համակարգչի, մոնիտորի, տպիչի, ԷՆՄԳ-ի տեղակայման համար )՝ Առկա։</t>
  </si>
  <si>
    <t>Մասնակիցը պետք է տրամադրի արտադրողի կողմից տվյալ մրցույթին մասնակցության ավտորիզացիա՝ Առկա։</t>
  </si>
  <si>
    <t>Տեղադրումը մասնագետի կողմից։</t>
  </si>
  <si>
    <t>Բժշկի թրեյնինգ օնլայն արտադրողի աշխատակցի կողմից՝ Առնվազն 2 անգամ։</t>
  </si>
  <si>
    <t>Օնլայն, հեռախոսային կապով կոնսուլտացիա՝ Առնվազն 2 տարվա ընթացքում։</t>
  </si>
  <si>
    <t>Երաշխիք՝ Առնվազն 2 տարի։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</si>
</sst>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family val="2"/>
      <scheme val="minor"/>
    </font>
    <font>
      <sz val="8"/>
      <name val="Arial LatArm"/>
      <family val="2"/>
    </font>
    <font>
      <sz val="12"/>
      <name val="Arial LatArm"/>
      <family val="2"/>
    </font>
    <font>
      <i/>
      <sz val="8"/>
      <name val="Arial LatArm"/>
      <family val="2"/>
    </font>
    <font>
      <sz val="10"/>
      <color indexed="8"/>
      <name val="MS Sans Serif"/>
      <family val="2"/>
      <charset val="204"/>
    </font>
    <font>
      <sz val="10"/>
      <name val="Arial"/>
      <family val="2"/>
      <charset val="204"/>
    </font>
    <font>
      <sz val="8"/>
      <name val="Calibri"/>
      <family val="2"/>
      <charset val="204"/>
    </font>
    <font>
      <sz val="12"/>
      <name val="Sylfaen"/>
      <family val="1"/>
      <charset val="204"/>
    </font>
    <font>
      <sz val="8"/>
      <color indexed="8"/>
      <name val="Sylfaen"/>
      <family val="1"/>
      <charset val="204"/>
    </font>
    <font>
      <sz val="8"/>
      <name val="Times New Roman"/>
      <family val="1"/>
      <charset val="204"/>
    </font>
    <font>
      <sz val="12"/>
      <name val="Arial Armenian"/>
      <family val="2"/>
    </font>
    <font>
      <sz val="8"/>
      <name val="Arial Armenian"/>
      <family val="2"/>
    </font>
    <font>
      <sz val="10"/>
      <name val="Arial Armenian"/>
      <family val="2"/>
    </font>
    <font>
      <b/>
      <sz val="11"/>
      <color theme="1"/>
      <name val="Calibri"/>
      <family val="2"/>
      <scheme val="minor"/>
    </font>
    <font>
      <sz val="11"/>
      <name val="Calibri"/>
      <family val="2"/>
      <scheme val="minor"/>
    </font>
    <font>
      <i/>
      <sz val="11"/>
      <name val="Arial LatArm"/>
      <family val="2"/>
    </font>
    <font>
      <sz val="10"/>
      <name val="GHEA Grapalat"/>
      <family val="3"/>
    </font>
    <font>
      <b/>
      <sz val="13"/>
      <color theme="1"/>
      <name val="Calibri"/>
      <family val="2"/>
      <scheme val="minor"/>
    </font>
    <font>
      <b/>
      <sz val="13"/>
      <color rgb="FF2C2D2E"/>
      <name val="Calibri"/>
      <family val="2"/>
      <scheme val="minor"/>
    </font>
    <font>
      <sz val="11"/>
      <name val="Arial LatArm"/>
      <family val="2"/>
    </font>
    <font>
      <b/>
      <sz val="12"/>
      <name val="Arial Armenian"/>
      <family val="2"/>
    </font>
    <font>
      <b/>
      <sz val="8"/>
      <name val="Arial LatArm"/>
      <family val="2"/>
    </font>
  </fonts>
  <fills count="5">
    <fill>
      <patternFill patternType="none"/>
    </fill>
    <fill>
      <patternFill patternType="gray125"/>
    </fill>
    <fill>
      <patternFill patternType="solid">
        <fgColor indexed="9"/>
        <bgColor indexed="26"/>
      </patternFill>
    </fill>
    <fill>
      <patternFill patternType="solid">
        <fgColor theme="0"/>
        <bgColor indexed="26"/>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4">
    <xf numFmtId="0" fontId="0" fillId="0" borderId="0"/>
    <xf numFmtId="0" fontId="4" fillId="0" borderId="0"/>
    <xf numFmtId="0" fontId="5" fillId="0" borderId="0"/>
    <xf numFmtId="0" fontId="12" fillId="0" borderId="0"/>
  </cellStyleXfs>
  <cellXfs count="65">
    <xf numFmtId="0" fontId="0" fillId="0" borderId="0" xfId="0"/>
    <xf numFmtId="0" fontId="1" fillId="3" borderId="1" xfId="0" applyFont="1" applyFill="1" applyBorder="1" applyAlignment="1">
      <alignment horizontal="center" vertical="center" wrapText="1"/>
    </xf>
    <xf numFmtId="49" fontId="3" fillId="3" borderId="1" xfId="0" applyNumberFormat="1" applyFont="1" applyFill="1" applyBorder="1" applyAlignment="1">
      <alignment vertical="center" wrapText="1"/>
    </xf>
    <xf numFmtId="0" fontId="2" fillId="3" borderId="1" xfId="1" applyFont="1" applyFill="1" applyBorder="1" applyAlignment="1">
      <alignment vertical="center" wrapText="1"/>
    </xf>
    <xf numFmtId="0" fontId="1" fillId="3" borderId="1" xfId="1" applyFont="1" applyFill="1" applyBorder="1" applyAlignment="1">
      <alignment horizontal="center" vertical="center" wrapText="1"/>
    </xf>
    <xf numFmtId="0" fontId="1" fillId="3" borderId="1" xfId="2" applyFont="1" applyFill="1" applyBorder="1" applyAlignment="1">
      <alignment horizontal="center" vertical="center" wrapText="1"/>
    </xf>
    <xf numFmtId="1" fontId="1"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right" vertical="center" wrapText="1"/>
    </xf>
    <xf numFmtId="0" fontId="1" fillId="3" borderId="1" xfId="0" applyFont="1" applyFill="1" applyBorder="1" applyAlignment="1">
      <alignment horizontal="center" vertical="center"/>
    </xf>
    <xf numFmtId="1" fontId="1" fillId="3" borderId="1" xfId="0" applyNumberFormat="1" applyFont="1" applyFill="1" applyBorder="1" applyAlignment="1">
      <alignment horizontal="center" vertical="center"/>
    </xf>
    <xf numFmtId="49" fontId="3" fillId="3" borderId="1" xfId="0" applyNumberFormat="1" applyFont="1" applyFill="1" applyBorder="1" applyAlignment="1">
      <alignment horizontal="left" vertical="center" wrapText="1"/>
    </xf>
    <xf numFmtId="49" fontId="3" fillId="2" borderId="1" xfId="0" applyNumberFormat="1" applyFont="1" applyFill="1" applyBorder="1" applyAlignment="1">
      <alignment vertical="center" wrapText="1"/>
    </xf>
    <xf numFmtId="0" fontId="1" fillId="2" borderId="1" xfId="1" applyFont="1" applyFill="1" applyBorder="1" applyAlignment="1">
      <alignment horizontal="center" vertical="center" wrapText="1"/>
    </xf>
    <xf numFmtId="0" fontId="1" fillId="2" borderId="1" xfId="2" applyFont="1" applyFill="1" applyBorder="1" applyAlignment="1">
      <alignment horizontal="center" vertical="center" wrapText="1"/>
    </xf>
    <xf numFmtId="4" fontId="1" fillId="2" borderId="1" xfId="0" applyNumberFormat="1" applyFont="1" applyFill="1" applyBorder="1" applyAlignment="1">
      <alignment horizontal="right" vertical="center" wrapText="1"/>
    </xf>
    <xf numFmtId="49" fontId="6" fillId="0" borderId="1" xfId="0" applyNumberFormat="1"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49" fontId="3" fillId="2" borderId="1" xfId="0" applyNumberFormat="1" applyFont="1" applyFill="1" applyBorder="1" applyAlignment="1">
      <alignment horizontal="left" vertical="center" wrapText="1"/>
    </xf>
    <xf numFmtId="0" fontId="2" fillId="2" borderId="1" xfId="1" applyFont="1" applyFill="1" applyBorder="1" applyAlignment="1">
      <alignment horizontal="left" vertical="center" wrapText="1"/>
    </xf>
    <xf numFmtId="0" fontId="0" fillId="0" borderId="1" xfId="0" applyBorder="1"/>
    <xf numFmtId="0" fontId="10" fillId="0" borderId="1" xfId="0" applyFont="1" applyBorder="1" applyAlignment="1">
      <alignment wrapText="1"/>
    </xf>
    <xf numFmtId="0" fontId="10" fillId="0" borderId="0" xfId="0" applyFont="1" applyAlignment="1">
      <alignment wrapText="1"/>
    </xf>
    <xf numFmtId="0" fontId="0" fillId="0" borderId="0" xfId="0" applyAlignment="1">
      <alignment wrapText="1"/>
    </xf>
    <xf numFmtId="0" fontId="0" fillId="0" borderId="1" xfId="0" applyBorder="1" applyAlignment="1">
      <alignment wrapText="1"/>
    </xf>
    <xf numFmtId="0" fontId="0" fillId="4" borderId="0" xfId="0" applyFill="1"/>
    <xf numFmtId="0" fontId="0" fillId="0" borderId="0" xfId="0" applyAlignment="1">
      <alignment vertical="center"/>
    </xf>
    <xf numFmtId="0" fontId="0" fillId="0" borderId="1" xfId="0" applyBorder="1" applyAlignment="1">
      <alignment vertical="center"/>
    </xf>
    <xf numFmtId="3" fontId="0" fillId="0" borderId="0" xfId="0" applyNumberFormat="1" applyAlignment="1">
      <alignment vertical="top"/>
    </xf>
    <xf numFmtId="3" fontId="0" fillId="4" borderId="0" xfId="0" applyNumberFormat="1" applyFill="1" applyAlignment="1">
      <alignment vertical="top"/>
    </xf>
    <xf numFmtId="3" fontId="0" fillId="0" borderId="0" xfId="0" applyNumberFormat="1" applyAlignment="1">
      <alignment vertical="center"/>
    </xf>
    <xf numFmtId="49" fontId="1" fillId="3" borderId="2" xfId="0" applyNumberFormat="1" applyFont="1" applyFill="1" applyBorder="1" applyAlignment="1">
      <alignment horizontal="left" vertical="center"/>
    </xf>
    <xf numFmtId="4" fontId="1" fillId="3" borderId="2" xfId="0" applyNumberFormat="1" applyFont="1" applyFill="1" applyBorder="1" applyAlignment="1">
      <alignment horizontal="right" vertical="center"/>
    </xf>
    <xf numFmtId="3" fontId="0" fillId="0" borderId="1" xfId="0" applyNumberFormat="1" applyBorder="1" applyAlignment="1">
      <alignment vertical="center"/>
    </xf>
    <xf numFmtId="0" fontId="2" fillId="3" borderId="1" xfId="1" applyFont="1" applyFill="1" applyBorder="1" applyAlignment="1">
      <alignment horizontal="left" vertical="center" wrapText="1"/>
    </xf>
    <xf numFmtId="0" fontId="1" fillId="2" borderId="1" xfId="1" applyFont="1" applyFill="1" applyBorder="1" applyAlignment="1">
      <alignment horizontal="left" vertical="center" wrapText="1"/>
    </xf>
    <xf numFmtId="0" fontId="15" fillId="3" borderId="1" xfId="0" applyFont="1" applyFill="1" applyBorder="1" applyAlignment="1">
      <alignment horizontal="left" vertical="center" wrapText="1"/>
    </xf>
    <xf numFmtId="0" fontId="16" fillId="4" borderId="1" xfId="0" applyFont="1" applyFill="1" applyBorder="1"/>
    <xf numFmtId="9" fontId="1" fillId="3" borderId="1" xfId="0" applyNumberFormat="1" applyFont="1" applyFill="1" applyBorder="1" applyAlignment="1">
      <alignment horizontal="left" vertical="center" wrapText="1"/>
    </xf>
    <xf numFmtId="3" fontId="2" fillId="3" borderId="1" xfId="0" applyNumberFormat="1" applyFont="1" applyFill="1" applyBorder="1" applyAlignment="1">
      <alignment horizontal="left"/>
    </xf>
    <xf numFmtId="0" fontId="1" fillId="3" borderId="0" xfId="0" applyFont="1" applyFill="1"/>
    <xf numFmtId="0" fontId="11" fillId="4" borderId="0" xfId="0" applyFont="1" applyFill="1"/>
    <xf numFmtId="0" fontId="15" fillId="3" borderId="2" xfId="0" applyFont="1" applyFill="1" applyBorder="1" applyAlignment="1">
      <alignment horizontal="left" vertical="center" wrapText="1"/>
    </xf>
    <xf numFmtId="0" fontId="16" fillId="4" borderId="2" xfId="0" applyFont="1" applyFill="1" applyBorder="1"/>
    <xf numFmtId="9" fontId="1" fillId="3" borderId="2" xfId="0" applyNumberFormat="1" applyFont="1" applyFill="1" applyBorder="1" applyAlignment="1">
      <alignment horizontal="left" vertical="center" wrapText="1"/>
    </xf>
    <xf numFmtId="0" fontId="1" fillId="3" borderId="2" xfId="0" applyFont="1" applyFill="1" applyBorder="1" applyAlignment="1">
      <alignment horizontal="center" vertical="center" wrapText="1"/>
    </xf>
    <xf numFmtId="0" fontId="1" fillId="3" borderId="2" xfId="0" applyFont="1" applyFill="1" applyBorder="1" applyAlignment="1">
      <alignment horizontal="center" vertical="center"/>
    </xf>
    <xf numFmtId="1" fontId="1" fillId="3" borderId="2" xfId="0" applyNumberFormat="1" applyFont="1" applyFill="1" applyBorder="1" applyAlignment="1">
      <alignment horizontal="center" vertical="center"/>
    </xf>
    <xf numFmtId="4" fontId="1" fillId="3" borderId="2" xfId="0" applyNumberFormat="1" applyFont="1" applyFill="1" applyBorder="1" applyAlignment="1">
      <alignment horizontal="right" vertical="center" wrapText="1"/>
    </xf>
    <xf numFmtId="3" fontId="2" fillId="3" borderId="2" xfId="0" applyNumberFormat="1" applyFont="1" applyFill="1" applyBorder="1" applyAlignment="1">
      <alignment horizontal="left"/>
    </xf>
    <xf numFmtId="0" fontId="13" fillId="0" borderId="1" xfId="0" applyFont="1" applyBorder="1" applyAlignment="1">
      <alignment vertical="center" wrapText="1"/>
    </xf>
    <xf numFmtId="0" fontId="10" fillId="0" borderId="2" xfId="0" applyFont="1" applyBorder="1" applyAlignment="1">
      <alignment wrapText="1"/>
    </xf>
    <xf numFmtId="0" fontId="0" fillId="0" borderId="2" xfId="0" applyBorder="1" applyAlignment="1">
      <alignment wrapText="1"/>
    </xf>
    <xf numFmtId="0" fontId="18" fillId="0" borderId="1" xfId="0" applyFont="1" applyBorder="1" applyAlignment="1">
      <alignment vertical="center" wrapText="1"/>
    </xf>
    <xf numFmtId="0" fontId="17" fillId="0" borderId="1" xfId="0" applyFont="1" applyBorder="1" applyAlignment="1">
      <alignment vertical="center"/>
    </xf>
    <xf numFmtId="0" fontId="14" fillId="0" borderId="1" xfId="0" applyFont="1" applyBorder="1" applyAlignment="1">
      <alignment wrapText="1"/>
    </xf>
    <xf numFmtId="0" fontId="2" fillId="3" borderId="5" xfId="0" applyFont="1" applyFill="1" applyBorder="1" applyAlignment="1">
      <alignment horizontal="center"/>
    </xf>
    <xf numFmtId="0" fontId="2" fillId="3" borderId="4" xfId="0" applyFont="1" applyFill="1" applyBorder="1" applyAlignment="1">
      <alignment horizontal="center"/>
    </xf>
    <xf numFmtId="0" fontId="2" fillId="3" borderId="3" xfId="0" applyFont="1" applyFill="1" applyBorder="1" applyAlignment="1">
      <alignment horizontal="center"/>
    </xf>
    <xf numFmtId="0" fontId="19" fillId="3" borderId="1" xfId="1" applyFont="1" applyFill="1" applyBorder="1" applyAlignment="1">
      <alignment vertical="center" wrapText="1"/>
    </xf>
    <xf numFmtId="3" fontId="20" fillId="0" borderId="1" xfId="0" applyNumberFormat="1" applyFont="1" applyBorder="1"/>
    <xf numFmtId="0" fontId="21" fillId="3" borderId="1" xfId="1" applyFont="1" applyFill="1" applyBorder="1" applyAlignment="1">
      <alignment horizontal="center" vertical="center" wrapText="1"/>
    </xf>
    <xf numFmtId="0" fontId="13" fillId="0" borderId="0" xfId="0" applyFont="1" applyAlignment="1">
      <alignment vertical="center"/>
    </xf>
    <xf numFmtId="0" fontId="17" fillId="0" borderId="0" xfId="0" applyFont="1" applyAlignment="1">
      <alignment vertical="center"/>
    </xf>
  </cellXfs>
  <cellStyles count="4">
    <cellStyle name="Normal" xfId="0" builtinId="0"/>
    <cellStyle name="Normal 4" xfId="2" xr:uid="{D8AAF5A5-694F-4126-A98A-5E2B56776A1C}"/>
    <cellStyle name="Обычный 3" xfId="3" xr:uid="{90E2BA25-C477-4C94-8426-509AD263D59E}"/>
    <cellStyle name="Стиль 1" xfId="1" xr:uid="{A219F721-951C-4C3B-A3B1-6C44CEBD2B8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B30"/>
  <sheetViews>
    <sheetView workbookViewId="0">
      <selection activeCell="D6" sqref="D6"/>
    </sheetView>
  </sheetViews>
  <sheetFormatPr defaultRowHeight="15.75"/>
  <cols>
    <col min="2" max="2" width="10.28515625" customWidth="1"/>
    <col min="3" max="3" width="26.85546875" style="23" customWidth="1"/>
    <col min="4" max="4" width="79.85546875" style="24" customWidth="1"/>
    <col min="5" max="5" width="5.85546875" customWidth="1"/>
    <col min="6" max="6" width="7.28515625" customWidth="1"/>
    <col min="7" max="7" width="11.28515625" style="27" customWidth="1"/>
    <col min="8" max="8" width="14.7109375" style="27" customWidth="1"/>
    <col min="9" max="9" width="10.140625" style="31" bestFit="1" customWidth="1"/>
    <col min="10" max="10" width="14.5703125" style="29" customWidth="1"/>
    <col min="257" max="257" width="6.5703125" customWidth="1"/>
    <col min="258" max="258" width="10.28515625" customWidth="1"/>
    <col min="259" max="259" width="44.85546875" customWidth="1"/>
    <col min="260" max="260" width="39.42578125" customWidth="1"/>
    <col min="261" max="261" width="5.85546875" customWidth="1"/>
    <col min="262" max="262" width="7.28515625" customWidth="1"/>
    <col min="263" max="263" width="8.28515625" customWidth="1"/>
    <col min="264" max="264" width="14.7109375" customWidth="1"/>
    <col min="513" max="513" width="6.5703125" customWidth="1"/>
    <col min="514" max="514" width="10.28515625" customWidth="1"/>
    <col min="515" max="515" width="44.85546875" customWidth="1"/>
    <col min="516" max="516" width="39.42578125" customWidth="1"/>
    <col min="517" max="517" width="5.85546875" customWidth="1"/>
    <col min="518" max="518" width="7.28515625" customWidth="1"/>
    <col min="519" max="519" width="8.28515625" customWidth="1"/>
    <col min="520" max="520" width="14.7109375" customWidth="1"/>
    <col min="769" max="769" width="6.5703125" customWidth="1"/>
    <col min="770" max="770" width="10.28515625" customWidth="1"/>
    <col min="771" max="771" width="44.85546875" customWidth="1"/>
    <col min="772" max="772" width="39.42578125" customWidth="1"/>
    <col min="773" max="773" width="5.85546875" customWidth="1"/>
    <col min="774" max="774" width="7.28515625" customWidth="1"/>
    <col min="775" max="775" width="8.28515625" customWidth="1"/>
    <col min="776" max="776" width="14.7109375" customWidth="1"/>
    <col min="1025" max="1025" width="6.5703125" customWidth="1"/>
    <col min="1026" max="1026" width="10.28515625" customWidth="1"/>
    <col min="1027" max="1027" width="44.85546875" customWidth="1"/>
    <col min="1028" max="1028" width="39.42578125" customWidth="1"/>
    <col min="1029" max="1029" width="5.85546875" customWidth="1"/>
    <col min="1030" max="1030" width="7.28515625" customWidth="1"/>
    <col min="1031" max="1031" width="8.28515625" customWidth="1"/>
    <col min="1032" max="1032" width="14.7109375" customWidth="1"/>
    <col min="1281" max="1281" width="6.5703125" customWidth="1"/>
    <col min="1282" max="1282" width="10.28515625" customWidth="1"/>
    <col min="1283" max="1283" width="44.85546875" customWidth="1"/>
    <col min="1284" max="1284" width="39.42578125" customWidth="1"/>
    <col min="1285" max="1285" width="5.85546875" customWidth="1"/>
    <col min="1286" max="1286" width="7.28515625" customWidth="1"/>
    <col min="1287" max="1287" width="8.28515625" customWidth="1"/>
    <col min="1288" max="1288" width="14.7109375" customWidth="1"/>
    <col min="1537" max="1537" width="6.5703125" customWidth="1"/>
    <col min="1538" max="1538" width="10.28515625" customWidth="1"/>
    <col min="1539" max="1539" width="44.85546875" customWidth="1"/>
    <col min="1540" max="1540" width="39.42578125" customWidth="1"/>
    <col min="1541" max="1541" width="5.85546875" customWidth="1"/>
    <col min="1542" max="1542" width="7.28515625" customWidth="1"/>
    <col min="1543" max="1543" width="8.28515625" customWidth="1"/>
    <col min="1544" max="1544" width="14.7109375" customWidth="1"/>
    <col min="1793" max="1793" width="6.5703125" customWidth="1"/>
    <col min="1794" max="1794" width="10.28515625" customWidth="1"/>
    <col min="1795" max="1795" width="44.85546875" customWidth="1"/>
    <col min="1796" max="1796" width="39.42578125" customWidth="1"/>
    <col min="1797" max="1797" width="5.85546875" customWidth="1"/>
    <col min="1798" max="1798" width="7.28515625" customWidth="1"/>
    <col min="1799" max="1799" width="8.28515625" customWidth="1"/>
    <col min="1800" max="1800" width="14.7109375" customWidth="1"/>
    <col min="2049" max="2049" width="6.5703125" customWidth="1"/>
    <col min="2050" max="2050" width="10.28515625" customWidth="1"/>
    <col min="2051" max="2051" width="44.85546875" customWidth="1"/>
    <col min="2052" max="2052" width="39.42578125" customWidth="1"/>
    <col min="2053" max="2053" width="5.85546875" customWidth="1"/>
    <col min="2054" max="2054" width="7.28515625" customWidth="1"/>
    <col min="2055" max="2055" width="8.28515625" customWidth="1"/>
    <col min="2056" max="2056" width="14.7109375" customWidth="1"/>
    <col min="2305" max="2305" width="6.5703125" customWidth="1"/>
    <col min="2306" max="2306" width="10.28515625" customWidth="1"/>
    <col min="2307" max="2307" width="44.85546875" customWidth="1"/>
    <col min="2308" max="2308" width="39.42578125" customWidth="1"/>
    <col min="2309" max="2309" width="5.85546875" customWidth="1"/>
    <col min="2310" max="2310" width="7.28515625" customWidth="1"/>
    <col min="2311" max="2311" width="8.28515625" customWidth="1"/>
    <col min="2312" max="2312" width="14.7109375" customWidth="1"/>
    <col min="2561" max="2561" width="6.5703125" customWidth="1"/>
    <col min="2562" max="2562" width="10.28515625" customWidth="1"/>
    <col min="2563" max="2563" width="44.85546875" customWidth="1"/>
    <col min="2564" max="2564" width="39.42578125" customWidth="1"/>
    <col min="2565" max="2565" width="5.85546875" customWidth="1"/>
    <col min="2566" max="2566" width="7.28515625" customWidth="1"/>
    <col min="2567" max="2567" width="8.28515625" customWidth="1"/>
    <col min="2568" max="2568" width="14.7109375" customWidth="1"/>
    <col min="2817" max="2817" width="6.5703125" customWidth="1"/>
    <col min="2818" max="2818" width="10.28515625" customWidth="1"/>
    <col min="2819" max="2819" width="44.85546875" customWidth="1"/>
    <col min="2820" max="2820" width="39.42578125" customWidth="1"/>
    <col min="2821" max="2821" width="5.85546875" customWidth="1"/>
    <col min="2822" max="2822" width="7.28515625" customWidth="1"/>
    <col min="2823" max="2823" width="8.28515625" customWidth="1"/>
    <col min="2824" max="2824" width="14.7109375" customWidth="1"/>
    <col min="3073" max="3073" width="6.5703125" customWidth="1"/>
    <col min="3074" max="3074" width="10.28515625" customWidth="1"/>
    <col min="3075" max="3075" width="44.85546875" customWidth="1"/>
    <col min="3076" max="3076" width="39.42578125" customWidth="1"/>
    <col min="3077" max="3077" width="5.85546875" customWidth="1"/>
    <col min="3078" max="3078" width="7.28515625" customWidth="1"/>
    <col min="3079" max="3079" width="8.28515625" customWidth="1"/>
    <col min="3080" max="3080" width="14.7109375" customWidth="1"/>
    <col min="3329" max="3329" width="6.5703125" customWidth="1"/>
    <col min="3330" max="3330" width="10.28515625" customWidth="1"/>
    <col min="3331" max="3331" width="44.85546875" customWidth="1"/>
    <col min="3332" max="3332" width="39.42578125" customWidth="1"/>
    <col min="3333" max="3333" width="5.85546875" customWidth="1"/>
    <col min="3334" max="3334" width="7.28515625" customWidth="1"/>
    <col min="3335" max="3335" width="8.28515625" customWidth="1"/>
    <col min="3336" max="3336" width="14.7109375" customWidth="1"/>
    <col min="3585" max="3585" width="6.5703125" customWidth="1"/>
    <col min="3586" max="3586" width="10.28515625" customWidth="1"/>
    <col min="3587" max="3587" width="44.85546875" customWidth="1"/>
    <col min="3588" max="3588" width="39.42578125" customWidth="1"/>
    <col min="3589" max="3589" width="5.85546875" customWidth="1"/>
    <col min="3590" max="3590" width="7.28515625" customWidth="1"/>
    <col min="3591" max="3591" width="8.28515625" customWidth="1"/>
    <col min="3592" max="3592" width="14.7109375" customWidth="1"/>
    <col min="3841" max="3841" width="6.5703125" customWidth="1"/>
    <col min="3842" max="3842" width="10.28515625" customWidth="1"/>
    <col min="3843" max="3843" width="44.85546875" customWidth="1"/>
    <col min="3844" max="3844" width="39.42578125" customWidth="1"/>
    <col min="3845" max="3845" width="5.85546875" customWidth="1"/>
    <col min="3846" max="3846" width="7.28515625" customWidth="1"/>
    <col min="3847" max="3847" width="8.28515625" customWidth="1"/>
    <col min="3848" max="3848" width="14.7109375" customWidth="1"/>
    <col min="4097" max="4097" width="6.5703125" customWidth="1"/>
    <col min="4098" max="4098" width="10.28515625" customWidth="1"/>
    <col min="4099" max="4099" width="44.85546875" customWidth="1"/>
    <col min="4100" max="4100" width="39.42578125" customWidth="1"/>
    <col min="4101" max="4101" width="5.85546875" customWidth="1"/>
    <col min="4102" max="4102" width="7.28515625" customWidth="1"/>
    <col min="4103" max="4103" width="8.28515625" customWidth="1"/>
    <col min="4104" max="4104" width="14.7109375" customWidth="1"/>
    <col min="4353" max="4353" width="6.5703125" customWidth="1"/>
    <col min="4354" max="4354" width="10.28515625" customWidth="1"/>
    <col min="4355" max="4355" width="44.85546875" customWidth="1"/>
    <col min="4356" max="4356" width="39.42578125" customWidth="1"/>
    <col min="4357" max="4357" width="5.85546875" customWidth="1"/>
    <col min="4358" max="4358" width="7.28515625" customWidth="1"/>
    <col min="4359" max="4359" width="8.28515625" customWidth="1"/>
    <col min="4360" max="4360" width="14.7109375" customWidth="1"/>
    <col min="4609" max="4609" width="6.5703125" customWidth="1"/>
    <col min="4610" max="4610" width="10.28515625" customWidth="1"/>
    <col min="4611" max="4611" width="44.85546875" customWidth="1"/>
    <col min="4612" max="4612" width="39.42578125" customWidth="1"/>
    <col min="4613" max="4613" width="5.85546875" customWidth="1"/>
    <col min="4614" max="4614" width="7.28515625" customWidth="1"/>
    <col min="4615" max="4615" width="8.28515625" customWidth="1"/>
    <col min="4616" max="4616" width="14.7109375" customWidth="1"/>
    <col min="4865" max="4865" width="6.5703125" customWidth="1"/>
    <col min="4866" max="4866" width="10.28515625" customWidth="1"/>
    <col min="4867" max="4867" width="44.85546875" customWidth="1"/>
    <col min="4868" max="4868" width="39.42578125" customWidth="1"/>
    <col min="4869" max="4869" width="5.85546875" customWidth="1"/>
    <col min="4870" max="4870" width="7.28515625" customWidth="1"/>
    <col min="4871" max="4871" width="8.28515625" customWidth="1"/>
    <col min="4872" max="4872" width="14.7109375" customWidth="1"/>
    <col min="5121" max="5121" width="6.5703125" customWidth="1"/>
    <col min="5122" max="5122" width="10.28515625" customWidth="1"/>
    <col min="5123" max="5123" width="44.85546875" customWidth="1"/>
    <col min="5124" max="5124" width="39.42578125" customWidth="1"/>
    <col min="5125" max="5125" width="5.85546875" customWidth="1"/>
    <col min="5126" max="5126" width="7.28515625" customWidth="1"/>
    <col min="5127" max="5127" width="8.28515625" customWidth="1"/>
    <col min="5128" max="5128" width="14.7109375" customWidth="1"/>
    <col min="5377" max="5377" width="6.5703125" customWidth="1"/>
    <col min="5378" max="5378" width="10.28515625" customWidth="1"/>
    <col min="5379" max="5379" width="44.85546875" customWidth="1"/>
    <col min="5380" max="5380" width="39.42578125" customWidth="1"/>
    <col min="5381" max="5381" width="5.85546875" customWidth="1"/>
    <col min="5382" max="5382" width="7.28515625" customWidth="1"/>
    <col min="5383" max="5383" width="8.28515625" customWidth="1"/>
    <col min="5384" max="5384" width="14.7109375" customWidth="1"/>
    <col min="5633" max="5633" width="6.5703125" customWidth="1"/>
    <col min="5634" max="5634" width="10.28515625" customWidth="1"/>
    <col min="5635" max="5635" width="44.85546875" customWidth="1"/>
    <col min="5636" max="5636" width="39.42578125" customWidth="1"/>
    <col min="5637" max="5637" width="5.85546875" customWidth="1"/>
    <col min="5638" max="5638" width="7.28515625" customWidth="1"/>
    <col min="5639" max="5639" width="8.28515625" customWidth="1"/>
    <col min="5640" max="5640" width="14.7109375" customWidth="1"/>
    <col min="5889" max="5889" width="6.5703125" customWidth="1"/>
    <col min="5890" max="5890" width="10.28515625" customWidth="1"/>
    <col min="5891" max="5891" width="44.85546875" customWidth="1"/>
    <col min="5892" max="5892" width="39.42578125" customWidth="1"/>
    <col min="5893" max="5893" width="5.85546875" customWidth="1"/>
    <col min="5894" max="5894" width="7.28515625" customWidth="1"/>
    <col min="5895" max="5895" width="8.28515625" customWidth="1"/>
    <col min="5896" max="5896" width="14.7109375" customWidth="1"/>
    <col min="6145" max="6145" width="6.5703125" customWidth="1"/>
    <col min="6146" max="6146" width="10.28515625" customWidth="1"/>
    <col min="6147" max="6147" width="44.85546875" customWidth="1"/>
    <col min="6148" max="6148" width="39.42578125" customWidth="1"/>
    <col min="6149" max="6149" width="5.85546875" customWidth="1"/>
    <col min="6150" max="6150" width="7.28515625" customWidth="1"/>
    <col min="6151" max="6151" width="8.28515625" customWidth="1"/>
    <col min="6152" max="6152" width="14.7109375" customWidth="1"/>
    <col min="6401" max="6401" width="6.5703125" customWidth="1"/>
    <col min="6402" max="6402" width="10.28515625" customWidth="1"/>
    <col min="6403" max="6403" width="44.85546875" customWidth="1"/>
    <col min="6404" max="6404" width="39.42578125" customWidth="1"/>
    <col min="6405" max="6405" width="5.85546875" customWidth="1"/>
    <col min="6406" max="6406" width="7.28515625" customWidth="1"/>
    <col min="6407" max="6407" width="8.28515625" customWidth="1"/>
    <col min="6408" max="6408" width="14.7109375" customWidth="1"/>
    <col min="6657" max="6657" width="6.5703125" customWidth="1"/>
    <col min="6658" max="6658" width="10.28515625" customWidth="1"/>
    <col min="6659" max="6659" width="44.85546875" customWidth="1"/>
    <col min="6660" max="6660" width="39.42578125" customWidth="1"/>
    <col min="6661" max="6661" width="5.85546875" customWidth="1"/>
    <col min="6662" max="6662" width="7.28515625" customWidth="1"/>
    <col min="6663" max="6663" width="8.28515625" customWidth="1"/>
    <col min="6664" max="6664" width="14.7109375" customWidth="1"/>
    <col min="6913" max="6913" width="6.5703125" customWidth="1"/>
    <col min="6914" max="6914" width="10.28515625" customWidth="1"/>
    <col min="6915" max="6915" width="44.85546875" customWidth="1"/>
    <col min="6916" max="6916" width="39.42578125" customWidth="1"/>
    <col min="6917" max="6917" width="5.85546875" customWidth="1"/>
    <col min="6918" max="6918" width="7.28515625" customWidth="1"/>
    <col min="6919" max="6919" width="8.28515625" customWidth="1"/>
    <col min="6920" max="6920" width="14.7109375" customWidth="1"/>
    <col min="7169" max="7169" width="6.5703125" customWidth="1"/>
    <col min="7170" max="7170" width="10.28515625" customWidth="1"/>
    <col min="7171" max="7171" width="44.85546875" customWidth="1"/>
    <col min="7172" max="7172" width="39.42578125" customWidth="1"/>
    <col min="7173" max="7173" width="5.85546875" customWidth="1"/>
    <col min="7174" max="7174" width="7.28515625" customWidth="1"/>
    <col min="7175" max="7175" width="8.28515625" customWidth="1"/>
    <col min="7176" max="7176" width="14.7109375" customWidth="1"/>
    <col min="7425" max="7425" width="6.5703125" customWidth="1"/>
    <col min="7426" max="7426" width="10.28515625" customWidth="1"/>
    <col min="7427" max="7427" width="44.85546875" customWidth="1"/>
    <col min="7428" max="7428" width="39.42578125" customWidth="1"/>
    <col min="7429" max="7429" width="5.85546875" customWidth="1"/>
    <col min="7430" max="7430" width="7.28515625" customWidth="1"/>
    <col min="7431" max="7431" width="8.28515625" customWidth="1"/>
    <col min="7432" max="7432" width="14.7109375" customWidth="1"/>
    <col min="7681" max="7681" width="6.5703125" customWidth="1"/>
    <col min="7682" max="7682" width="10.28515625" customWidth="1"/>
    <col min="7683" max="7683" width="44.85546875" customWidth="1"/>
    <col min="7684" max="7684" width="39.42578125" customWidth="1"/>
    <col min="7685" max="7685" width="5.85546875" customWidth="1"/>
    <col min="7686" max="7686" width="7.28515625" customWidth="1"/>
    <col min="7687" max="7687" width="8.28515625" customWidth="1"/>
    <col min="7688" max="7688" width="14.7109375" customWidth="1"/>
    <col min="7937" max="7937" width="6.5703125" customWidth="1"/>
    <col min="7938" max="7938" width="10.28515625" customWidth="1"/>
    <col min="7939" max="7939" width="44.85546875" customWidth="1"/>
    <col min="7940" max="7940" width="39.42578125" customWidth="1"/>
    <col min="7941" max="7941" width="5.85546875" customWidth="1"/>
    <col min="7942" max="7942" width="7.28515625" customWidth="1"/>
    <col min="7943" max="7943" width="8.28515625" customWidth="1"/>
    <col min="7944" max="7944" width="14.7109375" customWidth="1"/>
    <col min="8193" max="8193" width="6.5703125" customWidth="1"/>
    <col min="8194" max="8194" width="10.28515625" customWidth="1"/>
    <col min="8195" max="8195" width="44.85546875" customWidth="1"/>
    <col min="8196" max="8196" width="39.42578125" customWidth="1"/>
    <col min="8197" max="8197" width="5.85546875" customWidth="1"/>
    <col min="8198" max="8198" width="7.28515625" customWidth="1"/>
    <col min="8199" max="8199" width="8.28515625" customWidth="1"/>
    <col min="8200" max="8200" width="14.7109375" customWidth="1"/>
    <col min="8449" max="8449" width="6.5703125" customWidth="1"/>
    <col min="8450" max="8450" width="10.28515625" customWidth="1"/>
    <col min="8451" max="8451" width="44.85546875" customWidth="1"/>
    <col min="8452" max="8452" width="39.42578125" customWidth="1"/>
    <col min="8453" max="8453" width="5.85546875" customWidth="1"/>
    <col min="8454" max="8454" width="7.28515625" customWidth="1"/>
    <col min="8455" max="8455" width="8.28515625" customWidth="1"/>
    <col min="8456" max="8456" width="14.7109375" customWidth="1"/>
    <col min="8705" max="8705" width="6.5703125" customWidth="1"/>
    <col min="8706" max="8706" width="10.28515625" customWidth="1"/>
    <col min="8707" max="8707" width="44.85546875" customWidth="1"/>
    <col min="8708" max="8708" width="39.42578125" customWidth="1"/>
    <col min="8709" max="8709" width="5.85546875" customWidth="1"/>
    <col min="8710" max="8710" width="7.28515625" customWidth="1"/>
    <col min="8711" max="8711" width="8.28515625" customWidth="1"/>
    <col min="8712" max="8712" width="14.7109375" customWidth="1"/>
    <col min="8961" max="8961" width="6.5703125" customWidth="1"/>
    <col min="8962" max="8962" width="10.28515625" customWidth="1"/>
    <col min="8963" max="8963" width="44.85546875" customWidth="1"/>
    <col min="8964" max="8964" width="39.42578125" customWidth="1"/>
    <col min="8965" max="8965" width="5.85546875" customWidth="1"/>
    <col min="8966" max="8966" width="7.28515625" customWidth="1"/>
    <col min="8967" max="8967" width="8.28515625" customWidth="1"/>
    <col min="8968" max="8968" width="14.7109375" customWidth="1"/>
    <col min="9217" max="9217" width="6.5703125" customWidth="1"/>
    <col min="9218" max="9218" width="10.28515625" customWidth="1"/>
    <col min="9219" max="9219" width="44.85546875" customWidth="1"/>
    <col min="9220" max="9220" width="39.42578125" customWidth="1"/>
    <col min="9221" max="9221" width="5.85546875" customWidth="1"/>
    <col min="9222" max="9222" width="7.28515625" customWidth="1"/>
    <col min="9223" max="9223" width="8.28515625" customWidth="1"/>
    <col min="9224" max="9224" width="14.7109375" customWidth="1"/>
    <col min="9473" max="9473" width="6.5703125" customWidth="1"/>
    <col min="9474" max="9474" width="10.28515625" customWidth="1"/>
    <col min="9475" max="9475" width="44.85546875" customWidth="1"/>
    <col min="9476" max="9476" width="39.42578125" customWidth="1"/>
    <col min="9477" max="9477" width="5.85546875" customWidth="1"/>
    <col min="9478" max="9478" width="7.28515625" customWidth="1"/>
    <col min="9479" max="9479" width="8.28515625" customWidth="1"/>
    <col min="9480" max="9480" width="14.7109375" customWidth="1"/>
    <col min="9729" max="9729" width="6.5703125" customWidth="1"/>
    <col min="9730" max="9730" width="10.28515625" customWidth="1"/>
    <col min="9731" max="9731" width="44.85546875" customWidth="1"/>
    <col min="9732" max="9732" width="39.42578125" customWidth="1"/>
    <col min="9733" max="9733" width="5.85546875" customWidth="1"/>
    <col min="9734" max="9734" width="7.28515625" customWidth="1"/>
    <col min="9735" max="9735" width="8.28515625" customWidth="1"/>
    <col min="9736" max="9736" width="14.7109375" customWidth="1"/>
    <col min="9985" max="9985" width="6.5703125" customWidth="1"/>
    <col min="9986" max="9986" width="10.28515625" customWidth="1"/>
    <col min="9987" max="9987" width="44.85546875" customWidth="1"/>
    <col min="9988" max="9988" width="39.42578125" customWidth="1"/>
    <col min="9989" max="9989" width="5.85546875" customWidth="1"/>
    <col min="9990" max="9990" width="7.28515625" customWidth="1"/>
    <col min="9991" max="9991" width="8.28515625" customWidth="1"/>
    <col min="9992" max="9992" width="14.7109375" customWidth="1"/>
    <col min="10241" max="10241" width="6.5703125" customWidth="1"/>
    <col min="10242" max="10242" width="10.28515625" customWidth="1"/>
    <col min="10243" max="10243" width="44.85546875" customWidth="1"/>
    <col min="10244" max="10244" width="39.42578125" customWidth="1"/>
    <col min="10245" max="10245" width="5.85546875" customWidth="1"/>
    <col min="10246" max="10246" width="7.28515625" customWidth="1"/>
    <col min="10247" max="10247" width="8.28515625" customWidth="1"/>
    <col min="10248" max="10248" width="14.7109375" customWidth="1"/>
    <col min="10497" max="10497" width="6.5703125" customWidth="1"/>
    <col min="10498" max="10498" width="10.28515625" customWidth="1"/>
    <col min="10499" max="10499" width="44.85546875" customWidth="1"/>
    <col min="10500" max="10500" width="39.42578125" customWidth="1"/>
    <col min="10501" max="10501" width="5.85546875" customWidth="1"/>
    <col min="10502" max="10502" width="7.28515625" customWidth="1"/>
    <col min="10503" max="10503" width="8.28515625" customWidth="1"/>
    <col min="10504" max="10504" width="14.7109375" customWidth="1"/>
    <col min="10753" max="10753" width="6.5703125" customWidth="1"/>
    <col min="10754" max="10754" width="10.28515625" customWidth="1"/>
    <col min="10755" max="10755" width="44.85546875" customWidth="1"/>
    <col min="10756" max="10756" width="39.42578125" customWidth="1"/>
    <col min="10757" max="10757" width="5.85546875" customWidth="1"/>
    <col min="10758" max="10758" width="7.28515625" customWidth="1"/>
    <col min="10759" max="10759" width="8.28515625" customWidth="1"/>
    <col min="10760" max="10760" width="14.7109375" customWidth="1"/>
    <col min="11009" max="11009" width="6.5703125" customWidth="1"/>
    <col min="11010" max="11010" width="10.28515625" customWidth="1"/>
    <col min="11011" max="11011" width="44.85546875" customWidth="1"/>
    <col min="11012" max="11012" width="39.42578125" customWidth="1"/>
    <col min="11013" max="11013" width="5.85546875" customWidth="1"/>
    <col min="11014" max="11014" width="7.28515625" customWidth="1"/>
    <col min="11015" max="11015" width="8.28515625" customWidth="1"/>
    <col min="11016" max="11016" width="14.7109375" customWidth="1"/>
    <col min="11265" max="11265" width="6.5703125" customWidth="1"/>
    <col min="11266" max="11266" width="10.28515625" customWidth="1"/>
    <col min="11267" max="11267" width="44.85546875" customWidth="1"/>
    <col min="11268" max="11268" width="39.42578125" customWidth="1"/>
    <col min="11269" max="11269" width="5.85546875" customWidth="1"/>
    <col min="11270" max="11270" width="7.28515625" customWidth="1"/>
    <col min="11271" max="11271" width="8.28515625" customWidth="1"/>
    <col min="11272" max="11272" width="14.7109375" customWidth="1"/>
    <col min="11521" max="11521" width="6.5703125" customWidth="1"/>
    <col min="11522" max="11522" width="10.28515625" customWidth="1"/>
    <col min="11523" max="11523" width="44.85546875" customWidth="1"/>
    <col min="11524" max="11524" width="39.42578125" customWidth="1"/>
    <col min="11525" max="11525" width="5.85546875" customWidth="1"/>
    <col min="11526" max="11526" width="7.28515625" customWidth="1"/>
    <col min="11527" max="11527" width="8.28515625" customWidth="1"/>
    <col min="11528" max="11528" width="14.7109375" customWidth="1"/>
    <col min="11777" max="11777" width="6.5703125" customWidth="1"/>
    <col min="11778" max="11778" width="10.28515625" customWidth="1"/>
    <col min="11779" max="11779" width="44.85546875" customWidth="1"/>
    <col min="11780" max="11780" width="39.42578125" customWidth="1"/>
    <col min="11781" max="11781" width="5.85546875" customWidth="1"/>
    <col min="11782" max="11782" width="7.28515625" customWidth="1"/>
    <col min="11783" max="11783" width="8.28515625" customWidth="1"/>
    <col min="11784" max="11784" width="14.7109375" customWidth="1"/>
    <col min="12033" max="12033" width="6.5703125" customWidth="1"/>
    <col min="12034" max="12034" width="10.28515625" customWidth="1"/>
    <col min="12035" max="12035" width="44.85546875" customWidth="1"/>
    <col min="12036" max="12036" width="39.42578125" customWidth="1"/>
    <col min="12037" max="12037" width="5.85546875" customWidth="1"/>
    <col min="12038" max="12038" width="7.28515625" customWidth="1"/>
    <col min="12039" max="12039" width="8.28515625" customWidth="1"/>
    <col min="12040" max="12040" width="14.7109375" customWidth="1"/>
    <col min="12289" max="12289" width="6.5703125" customWidth="1"/>
    <col min="12290" max="12290" width="10.28515625" customWidth="1"/>
    <col min="12291" max="12291" width="44.85546875" customWidth="1"/>
    <col min="12292" max="12292" width="39.42578125" customWidth="1"/>
    <col min="12293" max="12293" width="5.85546875" customWidth="1"/>
    <col min="12294" max="12294" width="7.28515625" customWidth="1"/>
    <col min="12295" max="12295" width="8.28515625" customWidth="1"/>
    <col min="12296" max="12296" width="14.7109375" customWidth="1"/>
    <col min="12545" max="12545" width="6.5703125" customWidth="1"/>
    <col min="12546" max="12546" width="10.28515625" customWidth="1"/>
    <col min="12547" max="12547" width="44.85546875" customWidth="1"/>
    <col min="12548" max="12548" width="39.42578125" customWidth="1"/>
    <col min="12549" max="12549" width="5.85546875" customWidth="1"/>
    <col min="12550" max="12550" width="7.28515625" customWidth="1"/>
    <col min="12551" max="12551" width="8.28515625" customWidth="1"/>
    <col min="12552" max="12552" width="14.7109375" customWidth="1"/>
    <col min="12801" max="12801" width="6.5703125" customWidth="1"/>
    <col min="12802" max="12802" width="10.28515625" customWidth="1"/>
    <col min="12803" max="12803" width="44.85546875" customWidth="1"/>
    <col min="12804" max="12804" width="39.42578125" customWidth="1"/>
    <col min="12805" max="12805" width="5.85546875" customWidth="1"/>
    <col min="12806" max="12806" width="7.28515625" customWidth="1"/>
    <col min="12807" max="12807" width="8.28515625" customWidth="1"/>
    <col min="12808" max="12808" width="14.7109375" customWidth="1"/>
    <col min="13057" max="13057" width="6.5703125" customWidth="1"/>
    <col min="13058" max="13058" width="10.28515625" customWidth="1"/>
    <col min="13059" max="13059" width="44.85546875" customWidth="1"/>
    <col min="13060" max="13060" width="39.42578125" customWidth="1"/>
    <col min="13061" max="13061" width="5.85546875" customWidth="1"/>
    <col min="13062" max="13062" width="7.28515625" customWidth="1"/>
    <col min="13063" max="13063" width="8.28515625" customWidth="1"/>
    <col min="13064" max="13064" width="14.7109375" customWidth="1"/>
    <col min="13313" max="13313" width="6.5703125" customWidth="1"/>
    <col min="13314" max="13314" width="10.28515625" customWidth="1"/>
    <col min="13315" max="13315" width="44.85546875" customWidth="1"/>
    <col min="13316" max="13316" width="39.42578125" customWidth="1"/>
    <col min="13317" max="13317" width="5.85546875" customWidth="1"/>
    <col min="13318" max="13318" width="7.28515625" customWidth="1"/>
    <col min="13319" max="13319" width="8.28515625" customWidth="1"/>
    <col min="13320" max="13320" width="14.7109375" customWidth="1"/>
    <col min="13569" max="13569" width="6.5703125" customWidth="1"/>
    <col min="13570" max="13570" width="10.28515625" customWidth="1"/>
    <col min="13571" max="13571" width="44.85546875" customWidth="1"/>
    <col min="13572" max="13572" width="39.42578125" customWidth="1"/>
    <col min="13573" max="13573" width="5.85546875" customWidth="1"/>
    <col min="13574" max="13574" width="7.28515625" customWidth="1"/>
    <col min="13575" max="13575" width="8.28515625" customWidth="1"/>
    <col min="13576" max="13576" width="14.7109375" customWidth="1"/>
    <col min="13825" max="13825" width="6.5703125" customWidth="1"/>
    <col min="13826" max="13826" width="10.28515625" customWidth="1"/>
    <col min="13827" max="13827" width="44.85546875" customWidth="1"/>
    <col min="13828" max="13828" width="39.42578125" customWidth="1"/>
    <col min="13829" max="13829" width="5.85546875" customWidth="1"/>
    <col min="13830" max="13830" width="7.28515625" customWidth="1"/>
    <col min="13831" max="13831" width="8.28515625" customWidth="1"/>
    <col min="13832" max="13832" width="14.7109375" customWidth="1"/>
    <col min="14081" max="14081" width="6.5703125" customWidth="1"/>
    <col min="14082" max="14082" width="10.28515625" customWidth="1"/>
    <col min="14083" max="14083" width="44.85546875" customWidth="1"/>
    <col min="14084" max="14084" width="39.42578125" customWidth="1"/>
    <col min="14085" max="14085" width="5.85546875" customWidth="1"/>
    <col min="14086" max="14086" width="7.28515625" customWidth="1"/>
    <col min="14087" max="14087" width="8.28515625" customWidth="1"/>
    <col min="14088" max="14088" width="14.7109375" customWidth="1"/>
    <col min="14337" max="14337" width="6.5703125" customWidth="1"/>
    <col min="14338" max="14338" width="10.28515625" customWidth="1"/>
    <col min="14339" max="14339" width="44.85546875" customWidth="1"/>
    <col min="14340" max="14340" width="39.42578125" customWidth="1"/>
    <col min="14341" max="14341" width="5.85546875" customWidth="1"/>
    <col min="14342" max="14342" width="7.28515625" customWidth="1"/>
    <col min="14343" max="14343" width="8.28515625" customWidth="1"/>
    <col min="14344" max="14344" width="14.7109375" customWidth="1"/>
    <col min="14593" max="14593" width="6.5703125" customWidth="1"/>
    <col min="14594" max="14594" width="10.28515625" customWidth="1"/>
    <col min="14595" max="14595" width="44.85546875" customWidth="1"/>
    <col min="14596" max="14596" width="39.42578125" customWidth="1"/>
    <col min="14597" max="14597" width="5.85546875" customWidth="1"/>
    <col min="14598" max="14598" width="7.28515625" customWidth="1"/>
    <col min="14599" max="14599" width="8.28515625" customWidth="1"/>
    <col min="14600" max="14600" width="14.7109375" customWidth="1"/>
    <col min="14849" max="14849" width="6.5703125" customWidth="1"/>
    <col min="14850" max="14850" width="10.28515625" customWidth="1"/>
    <col min="14851" max="14851" width="44.85546875" customWidth="1"/>
    <col min="14852" max="14852" width="39.42578125" customWidth="1"/>
    <col min="14853" max="14853" width="5.85546875" customWidth="1"/>
    <col min="14854" max="14854" width="7.28515625" customWidth="1"/>
    <col min="14855" max="14855" width="8.28515625" customWidth="1"/>
    <col min="14856" max="14856" width="14.7109375" customWidth="1"/>
    <col min="15105" max="15105" width="6.5703125" customWidth="1"/>
    <col min="15106" max="15106" width="10.28515625" customWidth="1"/>
    <col min="15107" max="15107" width="44.85546875" customWidth="1"/>
    <col min="15108" max="15108" width="39.42578125" customWidth="1"/>
    <col min="15109" max="15109" width="5.85546875" customWidth="1"/>
    <col min="15110" max="15110" width="7.28515625" customWidth="1"/>
    <col min="15111" max="15111" width="8.28515625" customWidth="1"/>
    <col min="15112" max="15112" width="14.7109375" customWidth="1"/>
    <col min="15361" max="15361" width="6.5703125" customWidth="1"/>
    <col min="15362" max="15362" width="10.28515625" customWidth="1"/>
    <col min="15363" max="15363" width="44.85546875" customWidth="1"/>
    <col min="15364" max="15364" width="39.42578125" customWidth="1"/>
    <col min="15365" max="15365" width="5.85546875" customWidth="1"/>
    <col min="15366" max="15366" width="7.28515625" customWidth="1"/>
    <col min="15367" max="15367" width="8.28515625" customWidth="1"/>
    <col min="15368" max="15368" width="14.7109375" customWidth="1"/>
    <col min="15617" max="15617" width="6.5703125" customWidth="1"/>
    <col min="15618" max="15618" width="10.28515625" customWidth="1"/>
    <col min="15619" max="15619" width="44.85546875" customWidth="1"/>
    <col min="15620" max="15620" width="39.42578125" customWidth="1"/>
    <col min="15621" max="15621" width="5.85546875" customWidth="1"/>
    <col min="15622" max="15622" width="7.28515625" customWidth="1"/>
    <col min="15623" max="15623" width="8.28515625" customWidth="1"/>
    <col min="15624" max="15624" width="14.7109375" customWidth="1"/>
    <col min="15873" max="15873" width="6.5703125" customWidth="1"/>
    <col min="15874" max="15874" width="10.28515625" customWidth="1"/>
    <col min="15875" max="15875" width="44.85546875" customWidth="1"/>
    <col min="15876" max="15876" width="39.42578125" customWidth="1"/>
    <col min="15877" max="15877" width="5.85546875" customWidth="1"/>
    <col min="15878" max="15878" width="7.28515625" customWidth="1"/>
    <col min="15879" max="15879" width="8.28515625" customWidth="1"/>
    <col min="15880" max="15880" width="14.7109375" customWidth="1"/>
    <col min="16129" max="16129" width="6.5703125" customWidth="1"/>
    <col min="16130" max="16130" width="10.28515625" customWidth="1"/>
    <col min="16131" max="16131" width="44.85546875" customWidth="1"/>
    <col min="16132" max="16132" width="39.42578125" customWidth="1"/>
    <col min="16133" max="16133" width="5.85546875" customWidth="1"/>
    <col min="16134" max="16134" width="7.28515625" customWidth="1"/>
    <col min="16135" max="16135" width="8.28515625" customWidth="1"/>
    <col min="16136" max="16136" width="14.7109375" customWidth="1"/>
  </cols>
  <sheetData>
    <row r="1" spans="1:236">
      <c r="B1" s="32"/>
      <c r="C1" s="57" t="s">
        <v>38</v>
      </c>
      <c r="D1" s="58"/>
      <c r="E1" s="58"/>
      <c r="F1" s="58"/>
      <c r="G1" s="59"/>
      <c r="H1" s="33"/>
    </row>
    <row r="2" spans="1:236" s="26" customFormat="1" ht="21">
      <c r="A2" s="26">
        <v>1</v>
      </c>
      <c r="B2" s="2" t="s">
        <v>3</v>
      </c>
      <c r="C2" s="3" t="s">
        <v>4</v>
      </c>
      <c r="D2" s="4" t="s">
        <v>27</v>
      </c>
      <c r="E2" s="1" t="s">
        <v>39</v>
      </c>
      <c r="F2" s="5" t="s">
        <v>1</v>
      </c>
      <c r="G2" s="6">
        <v>6000</v>
      </c>
      <c r="H2" s="7">
        <v>100</v>
      </c>
      <c r="I2" s="34">
        <f t="shared" ref="I2:I13" si="0">+G2*H2</f>
        <v>600000</v>
      </c>
      <c r="J2" s="30"/>
    </row>
    <row r="3" spans="1:236" ht="21">
      <c r="A3">
        <f>+A2+1</f>
        <v>2</v>
      </c>
      <c r="B3" s="10" t="s">
        <v>5</v>
      </c>
      <c r="C3" s="3" t="s">
        <v>6</v>
      </c>
      <c r="D3" s="4" t="s">
        <v>36</v>
      </c>
      <c r="E3" s="1" t="s">
        <v>39</v>
      </c>
      <c r="F3" s="5" t="s">
        <v>0</v>
      </c>
      <c r="G3" s="6">
        <v>30</v>
      </c>
      <c r="H3" s="7">
        <v>2900</v>
      </c>
      <c r="I3" s="34">
        <f t="shared" si="0"/>
        <v>87000</v>
      </c>
    </row>
    <row r="4" spans="1:236" ht="36.75" customHeight="1">
      <c r="A4">
        <f t="shared" ref="A4:A5" si="1">+A3+1</f>
        <v>3</v>
      </c>
      <c r="B4" s="11" t="s">
        <v>8</v>
      </c>
      <c r="C4" s="3" t="s">
        <v>9</v>
      </c>
      <c r="D4" s="12" t="s">
        <v>28</v>
      </c>
      <c r="E4" s="1" t="s">
        <v>39</v>
      </c>
      <c r="F4" s="13" t="s">
        <v>0</v>
      </c>
      <c r="G4" s="6">
        <v>3000</v>
      </c>
      <c r="H4" s="14">
        <v>50</v>
      </c>
      <c r="I4" s="34">
        <f t="shared" si="0"/>
        <v>150000</v>
      </c>
    </row>
    <row r="5" spans="1:236" ht="36.75" customHeight="1">
      <c r="A5">
        <f t="shared" si="1"/>
        <v>4</v>
      </c>
      <c r="B5" s="11" t="s">
        <v>10</v>
      </c>
      <c r="C5" s="3" t="s">
        <v>11</v>
      </c>
      <c r="D5" s="12" t="s">
        <v>29</v>
      </c>
      <c r="E5" s="1" t="s">
        <v>39</v>
      </c>
      <c r="F5" s="13" t="s">
        <v>0</v>
      </c>
      <c r="G5" s="6">
        <v>1000</v>
      </c>
      <c r="H5" s="14">
        <v>37</v>
      </c>
      <c r="I5" s="34">
        <f t="shared" si="0"/>
        <v>37000</v>
      </c>
    </row>
    <row r="6" spans="1:236" ht="36.75" customHeight="1">
      <c r="A6">
        <f t="shared" ref="A6:A30" si="2">+A5+1</f>
        <v>5</v>
      </c>
      <c r="B6" s="15" t="s">
        <v>14</v>
      </c>
      <c r="C6" s="16" t="s">
        <v>15</v>
      </c>
      <c r="D6" s="17" t="s">
        <v>37</v>
      </c>
      <c r="E6" s="1" t="s">
        <v>39</v>
      </c>
      <c r="F6" s="18" t="s">
        <v>1</v>
      </c>
      <c r="G6" s="6">
        <v>25000</v>
      </c>
      <c r="H6" s="14">
        <v>10</v>
      </c>
      <c r="I6" s="34">
        <f t="shared" si="0"/>
        <v>250000</v>
      </c>
    </row>
    <row r="7" spans="1:236" ht="21">
      <c r="A7">
        <f t="shared" si="2"/>
        <v>6</v>
      </c>
      <c r="B7" s="19" t="s">
        <v>12</v>
      </c>
      <c r="C7" s="3" t="s">
        <v>13</v>
      </c>
      <c r="D7" s="12" t="s">
        <v>30</v>
      </c>
      <c r="E7" s="1" t="s">
        <v>39</v>
      </c>
      <c r="F7" s="13" t="s">
        <v>0</v>
      </c>
      <c r="G7" s="6">
        <v>500</v>
      </c>
      <c r="H7" s="14">
        <v>110</v>
      </c>
      <c r="I7" s="34">
        <f t="shared" si="0"/>
        <v>55000</v>
      </c>
    </row>
    <row r="8" spans="1:236" ht="21">
      <c r="A8">
        <f t="shared" si="2"/>
        <v>7</v>
      </c>
      <c r="B8" s="10" t="s">
        <v>16</v>
      </c>
      <c r="C8" s="3" t="s">
        <v>17</v>
      </c>
      <c r="D8" s="4" t="s">
        <v>31</v>
      </c>
      <c r="E8" s="1" t="s">
        <v>39</v>
      </c>
      <c r="F8" s="5" t="s">
        <v>0</v>
      </c>
      <c r="G8" s="6">
        <v>200</v>
      </c>
      <c r="H8" s="7">
        <v>450</v>
      </c>
      <c r="I8" s="34">
        <f t="shared" si="0"/>
        <v>90000</v>
      </c>
    </row>
    <row r="9" spans="1:236" ht="21">
      <c r="A9">
        <f t="shared" si="2"/>
        <v>8</v>
      </c>
      <c r="B9" s="11" t="s">
        <v>18</v>
      </c>
      <c r="C9" s="20" t="s">
        <v>19</v>
      </c>
      <c r="D9" s="36" t="s">
        <v>32</v>
      </c>
      <c r="E9" s="1" t="s">
        <v>39</v>
      </c>
      <c r="F9" s="13" t="s">
        <v>0</v>
      </c>
      <c r="G9" s="6">
        <v>100</v>
      </c>
      <c r="H9" s="14">
        <v>200</v>
      </c>
      <c r="I9" s="34">
        <f t="shared" si="0"/>
        <v>20000</v>
      </c>
    </row>
    <row r="10" spans="1:236" ht="21">
      <c r="A10">
        <f t="shared" si="2"/>
        <v>9</v>
      </c>
      <c r="B10" s="19" t="s">
        <v>20</v>
      </c>
      <c r="C10" s="35" t="s">
        <v>21</v>
      </c>
      <c r="D10" s="36" t="s">
        <v>33</v>
      </c>
      <c r="E10" s="1" t="s">
        <v>39</v>
      </c>
      <c r="F10" s="13" t="s">
        <v>0</v>
      </c>
      <c r="G10" s="6">
        <v>200</v>
      </c>
      <c r="H10" s="14">
        <v>188</v>
      </c>
      <c r="I10" s="34">
        <f t="shared" si="0"/>
        <v>37600</v>
      </c>
    </row>
    <row r="11" spans="1:236" ht="21">
      <c r="A11">
        <f t="shared" si="2"/>
        <v>10</v>
      </c>
      <c r="B11" s="11" t="s">
        <v>22</v>
      </c>
      <c r="C11" s="35" t="s">
        <v>23</v>
      </c>
      <c r="D11" s="36" t="s">
        <v>34</v>
      </c>
      <c r="E11" s="1" t="s">
        <v>39</v>
      </c>
      <c r="F11" s="13" t="s">
        <v>0</v>
      </c>
      <c r="G11" s="6">
        <v>400</v>
      </c>
      <c r="H11" s="14">
        <v>110</v>
      </c>
      <c r="I11" s="34">
        <f t="shared" si="0"/>
        <v>44000</v>
      </c>
    </row>
    <row r="12" spans="1:236" ht="21">
      <c r="A12">
        <f t="shared" si="2"/>
        <v>11</v>
      </c>
      <c r="B12" s="19" t="s">
        <v>24</v>
      </c>
      <c r="C12" s="35" t="s">
        <v>25</v>
      </c>
      <c r="D12" s="36" t="s">
        <v>35</v>
      </c>
      <c r="E12" s="1" t="s">
        <v>39</v>
      </c>
      <c r="F12" s="13" t="s">
        <v>0</v>
      </c>
      <c r="G12" s="6">
        <v>200</v>
      </c>
      <c r="H12" s="14">
        <v>47</v>
      </c>
      <c r="I12" s="34">
        <f t="shared" si="0"/>
        <v>9400</v>
      </c>
    </row>
    <row r="13" spans="1:236" ht="21">
      <c r="A13">
        <f t="shared" si="2"/>
        <v>12</v>
      </c>
      <c r="B13" s="19" t="s">
        <v>7</v>
      </c>
      <c r="C13" s="35" t="s">
        <v>26</v>
      </c>
      <c r="D13" s="36" t="s">
        <v>28</v>
      </c>
      <c r="E13" s="1" t="s">
        <v>39</v>
      </c>
      <c r="F13" s="13" t="s">
        <v>0</v>
      </c>
      <c r="G13" s="6">
        <v>100</v>
      </c>
      <c r="H13" s="14">
        <v>130</v>
      </c>
      <c r="I13" s="34">
        <f t="shared" si="0"/>
        <v>13000</v>
      </c>
    </row>
    <row r="14" spans="1:236" s="42" customFormat="1" ht="21.75" customHeight="1">
      <c r="A14">
        <f t="shared" si="2"/>
        <v>13</v>
      </c>
      <c r="B14" s="37">
        <v>33621766</v>
      </c>
      <c r="C14" s="38" t="s">
        <v>64</v>
      </c>
      <c r="D14" s="39" t="s">
        <v>65</v>
      </c>
      <c r="E14" s="1" t="s">
        <v>39</v>
      </c>
      <c r="F14" s="8" t="s">
        <v>66</v>
      </c>
      <c r="G14" s="9">
        <v>1</v>
      </c>
      <c r="H14" s="7">
        <v>3500</v>
      </c>
      <c r="I14" s="40">
        <f t="shared" ref="I14" si="3">+H14*G14</f>
        <v>3500</v>
      </c>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row>
    <row r="15" spans="1:236" s="42" customFormat="1" ht="21.75" customHeight="1">
      <c r="A15">
        <f t="shared" si="2"/>
        <v>14</v>
      </c>
      <c r="B15" s="37">
        <v>33631140</v>
      </c>
      <c r="C15" s="38" t="s">
        <v>67</v>
      </c>
      <c r="D15" s="39" t="s">
        <v>68</v>
      </c>
      <c r="E15" s="1" t="s">
        <v>39</v>
      </c>
      <c r="F15" s="8" t="s">
        <v>69</v>
      </c>
      <c r="G15" s="9">
        <v>200</v>
      </c>
      <c r="H15" s="7">
        <v>4000</v>
      </c>
      <c r="I15" s="40">
        <f>+H15*G15</f>
        <v>800000</v>
      </c>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row>
    <row r="16" spans="1:236" s="42" customFormat="1" ht="21.75" customHeight="1">
      <c r="A16">
        <f t="shared" si="2"/>
        <v>15</v>
      </c>
      <c r="B16" s="37">
        <v>24321440</v>
      </c>
      <c r="C16" s="38" t="s">
        <v>70</v>
      </c>
      <c r="D16" s="39" t="s">
        <v>65</v>
      </c>
      <c r="E16" s="1" t="s">
        <v>39</v>
      </c>
      <c r="F16" s="8" t="s">
        <v>66</v>
      </c>
      <c r="G16" s="9">
        <v>1</v>
      </c>
      <c r="H16" s="7">
        <v>4000</v>
      </c>
      <c r="I16" s="40">
        <f>+H16*G16</f>
        <v>4000</v>
      </c>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row>
    <row r="17" spans="1:236" s="42" customFormat="1" ht="21.75" customHeight="1">
      <c r="A17">
        <f t="shared" si="2"/>
        <v>16</v>
      </c>
      <c r="B17" s="37">
        <v>24321860</v>
      </c>
      <c r="C17" s="38" t="s">
        <v>71</v>
      </c>
      <c r="D17" s="39" t="s">
        <v>72</v>
      </c>
      <c r="E17" s="1" t="s">
        <v>39</v>
      </c>
      <c r="F17" s="8" t="s">
        <v>66</v>
      </c>
      <c r="G17" s="9">
        <v>2</v>
      </c>
      <c r="H17" s="7">
        <v>7000</v>
      </c>
      <c r="I17" s="40">
        <f>+H17*G17</f>
        <v>14000</v>
      </c>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row>
    <row r="18" spans="1:236" s="42" customFormat="1" ht="21.75" customHeight="1">
      <c r="A18">
        <f t="shared" si="2"/>
        <v>17</v>
      </c>
      <c r="B18" s="43">
        <v>24321800</v>
      </c>
      <c r="C18" s="44" t="s">
        <v>73</v>
      </c>
      <c r="D18" s="45" t="s">
        <v>74</v>
      </c>
      <c r="E18" s="46" t="s">
        <v>39</v>
      </c>
      <c r="F18" s="47" t="s">
        <v>63</v>
      </c>
      <c r="G18" s="48">
        <v>4</v>
      </c>
      <c r="H18" s="49">
        <v>3500</v>
      </c>
      <c r="I18" s="50">
        <f>+H18*G18</f>
        <v>14000</v>
      </c>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row>
    <row r="19" spans="1:236">
      <c r="A19">
        <f t="shared" si="2"/>
        <v>18</v>
      </c>
      <c r="B19" s="37">
        <v>33191310</v>
      </c>
      <c r="C19" s="22" t="s">
        <v>75</v>
      </c>
      <c r="D19" s="25" t="s">
        <v>76</v>
      </c>
      <c r="E19" s="1" t="s">
        <v>39</v>
      </c>
      <c r="F19" s="8" t="s">
        <v>2</v>
      </c>
      <c r="G19" s="28">
        <v>100</v>
      </c>
      <c r="H19" s="28">
        <v>65</v>
      </c>
      <c r="I19" s="40">
        <f t="shared" ref="I19:I30" si="4">+H19*G19</f>
        <v>6500</v>
      </c>
    </row>
    <row r="20" spans="1:236">
      <c r="A20">
        <f t="shared" si="2"/>
        <v>19</v>
      </c>
      <c r="B20" s="37">
        <v>33141111</v>
      </c>
      <c r="C20" s="22" t="s">
        <v>77</v>
      </c>
      <c r="D20" s="25" t="s">
        <v>78</v>
      </c>
      <c r="E20" s="1" t="s">
        <v>39</v>
      </c>
      <c r="F20" s="8" t="s">
        <v>2</v>
      </c>
      <c r="G20" s="28">
        <v>10000</v>
      </c>
      <c r="H20" s="28">
        <v>10</v>
      </c>
      <c r="I20" s="40">
        <f t="shared" si="4"/>
        <v>100000</v>
      </c>
    </row>
    <row r="21" spans="1:236">
      <c r="A21">
        <f t="shared" si="2"/>
        <v>20</v>
      </c>
      <c r="B21" s="37">
        <v>31651200</v>
      </c>
      <c r="C21" s="22" t="s">
        <v>79</v>
      </c>
      <c r="D21" s="25" t="s">
        <v>80</v>
      </c>
      <c r="E21" s="1" t="s">
        <v>39</v>
      </c>
      <c r="F21" s="8" t="s">
        <v>2</v>
      </c>
      <c r="G21" s="28">
        <v>100</v>
      </c>
      <c r="H21" s="28">
        <v>1500</v>
      </c>
      <c r="I21" s="40">
        <f t="shared" si="4"/>
        <v>150000</v>
      </c>
    </row>
    <row r="22" spans="1:236" ht="30">
      <c r="A22">
        <f t="shared" si="2"/>
        <v>21</v>
      </c>
      <c r="B22" s="37">
        <v>33141142</v>
      </c>
      <c r="C22" s="22" t="s">
        <v>81</v>
      </c>
      <c r="D22" s="25" t="s">
        <v>87</v>
      </c>
      <c r="E22" s="1" t="s">
        <v>39</v>
      </c>
      <c r="F22" s="8" t="s">
        <v>2</v>
      </c>
      <c r="G22" s="28">
        <v>2000</v>
      </c>
      <c r="H22" s="28">
        <v>50</v>
      </c>
      <c r="I22" s="40">
        <f t="shared" si="4"/>
        <v>100000</v>
      </c>
    </row>
    <row r="23" spans="1:236" ht="30">
      <c r="A23">
        <f t="shared" si="2"/>
        <v>22</v>
      </c>
      <c r="B23" s="21">
        <v>33141212</v>
      </c>
      <c r="C23" s="22" t="s">
        <v>82</v>
      </c>
      <c r="D23" s="25" t="s">
        <v>83</v>
      </c>
      <c r="E23" s="1" t="s">
        <v>39</v>
      </c>
      <c r="F23" s="8" t="s">
        <v>2</v>
      </c>
      <c r="G23" s="28">
        <v>10</v>
      </c>
      <c r="H23" s="28">
        <v>2000</v>
      </c>
      <c r="I23" s="40">
        <f t="shared" si="4"/>
        <v>20000</v>
      </c>
    </row>
    <row r="24" spans="1:236" ht="30">
      <c r="A24">
        <f t="shared" si="2"/>
        <v>23</v>
      </c>
      <c r="B24" s="37">
        <v>33691144</v>
      </c>
      <c r="C24" s="22" t="s">
        <v>88</v>
      </c>
      <c r="D24" s="25" t="s">
        <v>84</v>
      </c>
      <c r="E24" s="1" t="s">
        <v>39</v>
      </c>
      <c r="F24" s="8" t="s">
        <v>0</v>
      </c>
      <c r="G24" s="28">
        <v>100</v>
      </c>
      <c r="H24" s="28">
        <v>300</v>
      </c>
      <c r="I24" s="40">
        <f t="shared" si="4"/>
        <v>30000</v>
      </c>
    </row>
    <row r="25" spans="1:236">
      <c r="A25">
        <f t="shared" si="2"/>
        <v>24</v>
      </c>
      <c r="B25" s="21">
        <v>33141212</v>
      </c>
      <c r="C25" s="22" t="s">
        <v>82</v>
      </c>
      <c r="D25" s="56" t="s">
        <v>91</v>
      </c>
      <c r="E25" s="1" t="s">
        <v>39</v>
      </c>
      <c r="F25" s="8" t="s">
        <v>2</v>
      </c>
      <c r="G25" s="28">
        <v>10</v>
      </c>
      <c r="H25" s="28">
        <v>2000</v>
      </c>
      <c r="I25" s="40">
        <f t="shared" si="4"/>
        <v>20000</v>
      </c>
    </row>
    <row r="26" spans="1:236">
      <c r="A26">
        <f t="shared" si="2"/>
        <v>25</v>
      </c>
      <c r="B26" s="43">
        <v>33191310</v>
      </c>
      <c r="C26" s="52" t="s">
        <v>75</v>
      </c>
      <c r="D26" s="53" t="s">
        <v>85</v>
      </c>
      <c r="E26" s="1" t="s">
        <v>39</v>
      </c>
      <c r="F26" s="8" t="s">
        <v>2</v>
      </c>
      <c r="G26" s="28">
        <v>1000</v>
      </c>
      <c r="H26" s="28">
        <v>40</v>
      </c>
      <c r="I26" s="40">
        <f t="shared" si="4"/>
        <v>40000</v>
      </c>
    </row>
    <row r="27" spans="1:236" ht="69">
      <c r="A27" s="21">
        <f t="shared" si="2"/>
        <v>26</v>
      </c>
      <c r="B27" s="21">
        <v>33121150</v>
      </c>
      <c r="C27" s="51" t="s">
        <v>86</v>
      </c>
      <c r="D27" s="54" t="s">
        <v>121</v>
      </c>
      <c r="E27" s="1" t="s">
        <v>39</v>
      </c>
      <c r="F27" s="8" t="s">
        <v>2</v>
      </c>
      <c r="G27" s="28">
        <v>1</v>
      </c>
      <c r="H27" s="28">
        <v>800000</v>
      </c>
      <c r="I27" s="34">
        <f t="shared" si="4"/>
        <v>800000</v>
      </c>
    </row>
    <row r="28" spans="1:236" ht="86.25">
      <c r="A28" s="21">
        <f t="shared" si="2"/>
        <v>27</v>
      </c>
      <c r="B28" s="37">
        <v>33141211</v>
      </c>
      <c r="C28" s="55" t="s">
        <v>89</v>
      </c>
      <c r="D28" s="54" t="s">
        <v>123</v>
      </c>
      <c r="E28" s="1" t="s">
        <v>39</v>
      </c>
      <c r="F28" s="8" t="s">
        <v>2</v>
      </c>
      <c r="G28" s="28">
        <v>1</v>
      </c>
      <c r="H28" s="28">
        <v>7500000</v>
      </c>
      <c r="I28" s="34">
        <f t="shared" si="4"/>
        <v>7500000</v>
      </c>
    </row>
    <row r="29" spans="1:236" ht="86.25">
      <c r="A29" s="21">
        <f t="shared" si="2"/>
        <v>28</v>
      </c>
      <c r="B29" s="21">
        <v>33121260</v>
      </c>
      <c r="C29" s="22" t="s">
        <v>90</v>
      </c>
      <c r="D29" s="54" t="s">
        <v>122</v>
      </c>
      <c r="E29" s="1" t="s">
        <v>39</v>
      </c>
      <c r="F29" s="8" t="s">
        <v>2</v>
      </c>
      <c r="G29" s="28">
        <v>1</v>
      </c>
      <c r="H29" s="28">
        <v>9000000</v>
      </c>
      <c r="I29" s="34">
        <f t="shared" si="4"/>
        <v>9000000</v>
      </c>
    </row>
    <row r="30" spans="1:236" ht="21">
      <c r="A30" s="21">
        <f t="shared" si="2"/>
        <v>29</v>
      </c>
      <c r="B30" s="2" t="s">
        <v>124</v>
      </c>
      <c r="C30" s="60" t="s">
        <v>125</v>
      </c>
      <c r="D30" s="4" t="s">
        <v>126</v>
      </c>
      <c r="E30" s="5" t="s">
        <v>1</v>
      </c>
      <c r="F30" s="8" t="s">
        <v>2</v>
      </c>
      <c r="G30" s="7">
        <v>100000</v>
      </c>
      <c r="H30" s="61">
        <v>16</v>
      </c>
      <c r="I30" s="34">
        <f t="shared" si="4"/>
        <v>1600000</v>
      </c>
      <c r="J30"/>
    </row>
  </sheetData>
  <mergeCells count="1">
    <mergeCell ref="C1:G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7227F-8B93-4732-9760-CA0EBC3B0F9B}">
  <dimension ref="A1:IB30"/>
  <sheetViews>
    <sheetView tabSelected="1" workbookViewId="0">
      <selection activeCell="D6" sqref="D6"/>
    </sheetView>
  </sheetViews>
  <sheetFormatPr defaultRowHeight="15.75"/>
  <cols>
    <col min="1" max="1" width="6.28515625" customWidth="1"/>
    <col min="2" max="2" width="10.28515625" customWidth="1"/>
    <col min="3" max="3" width="26.85546875" style="23" customWidth="1"/>
    <col min="4" max="4" width="79.85546875" style="24" customWidth="1"/>
    <col min="5" max="5" width="5.85546875" customWidth="1"/>
    <col min="6" max="6" width="7.28515625" customWidth="1"/>
    <col min="7" max="7" width="8.28515625" style="27" customWidth="1"/>
    <col min="8" max="8" width="14.7109375" style="27" customWidth="1"/>
    <col min="9" max="9" width="10.140625" style="31" bestFit="1" customWidth="1"/>
    <col min="10" max="10" width="14.5703125" style="29" customWidth="1"/>
    <col min="257" max="257" width="6.5703125" customWidth="1"/>
    <col min="258" max="258" width="10.28515625" customWidth="1"/>
    <col min="259" max="259" width="44.85546875" customWidth="1"/>
    <col min="260" max="260" width="39.42578125" customWidth="1"/>
    <col min="261" max="261" width="5.85546875" customWidth="1"/>
    <col min="262" max="262" width="7.28515625" customWidth="1"/>
    <col min="263" max="263" width="8.28515625" customWidth="1"/>
    <col min="264" max="264" width="14.7109375" customWidth="1"/>
    <col min="513" max="513" width="6.5703125" customWidth="1"/>
    <col min="514" max="514" width="10.28515625" customWidth="1"/>
    <col min="515" max="515" width="44.85546875" customWidth="1"/>
    <col min="516" max="516" width="39.42578125" customWidth="1"/>
    <col min="517" max="517" width="5.85546875" customWidth="1"/>
    <col min="518" max="518" width="7.28515625" customWidth="1"/>
    <col min="519" max="519" width="8.28515625" customWidth="1"/>
    <col min="520" max="520" width="14.7109375" customWidth="1"/>
    <col min="769" max="769" width="6.5703125" customWidth="1"/>
    <col min="770" max="770" width="10.28515625" customWidth="1"/>
    <col min="771" max="771" width="44.85546875" customWidth="1"/>
    <col min="772" max="772" width="39.42578125" customWidth="1"/>
    <col min="773" max="773" width="5.85546875" customWidth="1"/>
    <col min="774" max="774" width="7.28515625" customWidth="1"/>
    <col min="775" max="775" width="8.28515625" customWidth="1"/>
    <col min="776" max="776" width="14.7109375" customWidth="1"/>
    <col min="1025" max="1025" width="6.5703125" customWidth="1"/>
    <col min="1026" max="1026" width="10.28515625" customWidth="1"/>
    <col min="1027" max="1027" width="44.85546875" customWidth="1"/>
    <col min="1028" max="1028" width="39.42578125" customWidth="1"/>
    <col min="1029" max="1029" width="5.85546875" customWidth="1"/>
    <col min="1030" max="1030" width="7.28515625" customWidth="1"/>
    <col min="1031" max="1031" width="8.28515625" customWidth="1"/>
    <col min="1032" max="1032" width="14.7109375" customWidth="1"/>
    <col min="1281" max="1281" width="6.5703125" customWidth="1"/>
    <col min="1282" max="1282" width="10.28515625" customWidth="1"/>
    <col min="1283" max="1283" width="44.85546875" customWidth="1"/>
    <col min="1284" max="1284" width="39.42578125" customWidth="1"/>
    <col min="1285" max="1285" width="5.85546875" customWidth="1"/>
    <col min="1286" max="1286" width="7.28515625" customWidth="1"/>
    <col min="1287" max="1287" width="8.28515625" customWidth="1"/>
    <col min="1288" max="1288" width="14.7109375" customWidth="1"/>
    <col min="1537" max="1537" width="6.5703125" customWidth="1"/>
    <col min="1538" max="1538" width="10.28515625" customWidth="1"/>
    <col min="1539" max="1539" width="44.85546875" customWidth="1"/>
    <col min="1540" max="1540" width="39.42578125" customWidth="1"/>
    <col min="1541" max="1541" width="5.85546875" customWidth="1"/>
    <col min="1542" max="1542" width="7.28515625" customWidth="1"/>
    <col min="1543" max="1543" width="8.28515625" customWidth="1"/>
    <col min="1544" max="1544" width="14.7109375" customWidth="1"/>
    <col min="1793" max="1793" width="6.5703125" customWidth="1"/>
    <col min="1794" max="1794" width="10.28515625" customWidth="1"/>
    <col min="1795" max="1795" width="44.85546875" customWidth="1"/>
    <col min="1796" max="1796" width="39.42578125" customWidth="1"/>
    <col min="1797" max="1797" width="5.85546875" customWidth="1"/>
    <col min="1798" max="1798" width="7.28515625" customWidth="1"/>
    <col min="1799" max="1799" width="8.28515625" customWidth="1"/>
    <col min="1800" max="1800" width="14.7109375" customWidth="1"/>
    <col min="2049" max="2049" width="6.5703125" customWidth="1"/>
    <col min="2050" max="2050" width="10.28515625" customWidth="1"/>
    <col min="2051" max="2051" width="44.85546875" customWidth="1"/>
    <col min="2052" max="2052" width="39.42578125" customWidth="1"/>
    <col min="2053" max="2053" width="5.85546875" customWidth="1"/>
    <col min="2054" max="2054" width="7.28515625" customWidth="1"/>
    <col min="2055" max="2055" width="8.28515625" customWidth="1"/>
    <col min="2056" max="2056" width="14.7109375" customWidth="1"/>
    <col min="2305" max="2305" width="6.5703125" customWidth="1"/>
    <col min="2306" max="2306" width="10.28515625" customWidth="1"/>
    <col min="2307" max="2307" width="44.85546875" customWidth="1"/>
    <col min="2308" max="2308" width="39.42578125" customWidth="1"/>
    <col min="2309" max="2309" width="5.85546875" customWidth="1"/>
    <col min="2310" max="2310" width="7.28515625" customWidth="1"/>
    <col min="2311" max="2311" width="8.28515625" customWidth="1"/>
    <col min="2312" max="2312" width="14.7109375" customWidth="1"/>
    <col min="2561" max="2561" width="6.5703125" customWidth="1"/>
    <col min="2562" max="2562" width="10.28515625" customWidth="1"/>
    <col min="2563" max="2563" width="44.85546875" customWidth="1"/>
    <col min="2564" max="2564" width="39.42578125" customWidth="1"/>
    <col min="2565" max="2565" width="5.85546875" customWidth="1"/>
    <col min="2566" max="2566" width="7.28515625" customWidth="1"/>
    <col min="2567" max="2567" width="8.28515625" customWidth="1"/>
    <col min="2568" max="2568" width="14.7109375" customWidth="1"/>
    <col min="2817" max="2817" width="6.5703125" customWidth="1"/>
    <col min="2818" max="2818" width="10.28515625" customWidth="1"/>
    <col min="2819" max="2819" width="44.85546875" customWidth="1"/>
    <col min="2820" max="2820" width="39.42578125" customWidth="1"/>
    <col min="2821" max="2821" width="5.85546875" customWidth="1"/>
    <col min="2822" max="2822" width="7.28515625" customWidth="1"/>
    <col min="2823" max="2823" width="8.28515625" customWidth="1"/>
    <col min="2824" max="2824" width="14.7109375" customWidth="1"/>
    <col min="3073" max="3073" width="6.5703125" customWidth="1"/>
    <col min="3074" max="3074" width="10.28515625" customWidth="1"/>
    <col min="3075" max="3075" width="44.85546875" customWidth="1"/>
    <col min="3076" max="3076" width="39.42578125" customWidth="1"/>
    <col min="3077" max="3077" width="5.85546875" customWidth="1"/>
    <col min="3078" max="3078" width="7.28515625" customWidth="1"/>
    <col min="3079" max="3079" width="8.28515625" customWidth="1"/>
    <col min="3080" max="3080" width="14.7109375" customWidth="1"/>
    <col min="3329" max="3329" width="6.5703125" customWidth="1"/>
    <col min="3330" max="3330" width="10.28515625" customWidth="1"/>
    <col min="3331" max="3331" width="44.85546875" customWidth="1"/>
    <col min="3332" max="3332" width="39.42578125" customWidth="1"/>
    <col min="3333" max="3333" width="5.85546875" customWidth="1"/>
    <col min="3334" max="3334" width="7.28515625" customWidth="1"/>
    <col min="3335" max="3335" width="8.28515625" customWidth="1"/>
    <col min="3336" max="3336" width="14.7109375" customWidth="1"/>
    <col min="3585" max="3585" width="6.5703125" customWidth="1"/>
    <col min="3586" max="3586" width="10.28515625" customWidth="1"/>
    <col min="3587" max="3587" width="44.85546875" customWidth="1"/>
    <col min="3588" max="3588" width="39.42578125" customWidth="1"/>
    <col min="3589" max="3589" width="5.85546875" customWidth="1"/>
    <col min="3590" max="3590" width="7.28515625" customWidth="1"/>
    <col min="3591" max="3591" width="8.28515625" customWidth="1"/>
    <col min="3592" max="3592" width="14.7109375" customWidth="1"/>
    <col min="3841" max="3841" width="6.5703125" customWidth="1"/>
    <col min="3842" max="3842" width="10.28515625" customWidth="1"/>
    <col min="3843" max="3843" width="44.85546875" customWidth="1"/>
    <col min="3844" max="3844" width="39.42578125" customWidth="1"/>
    <col min="3845" max="3845" width="5.85546875" customWidth="1"/>
    <col min="3846" max="3846" width="7.28515625" customWidth="1"/>
    <col min="3847" max="3847" width="8.28515625" customWidth="1"/>
    <col min="3848" max="3848" width="14.7109375" customWidth="1"/>
    <col min="4097" max="4097" width="6.5703125" customWidth="1"/>
    <col min="4098" max="4098" width="10.28515625" customWidth="1"/>
    <col min="4099" max="4099" width="44.85546875" customWidth="1"/>
    <col min="4100" max="4100" width="39.42578125" customWidth="1"/>
    <col min="4101" max="4101" width="5.85546875" customWidth="1"/>
    <col min="4102" max="4102" width="7.28515625" customWidth="1"/>
    <col min="4103" max="4103" width="8.28515625" customWidth="1"/>
    <col min="4104" max="4104" width="14.7109375" customWidth="1"/>
    <col min="4353" max="4353" width="6.5703125" customWidth="1"/>
    <col min="4354" max="4354" width="10.28515625" customWidth="1"/>
    <col min="4355" max="4355" width="44.85546875" customWidth="1"/>
    <col min="4356" max="4356" width="39.42578125" customWidth="1"/>
    <col min="4357" max="4357" width="5.85546875" customWidth="1"/>
    <col min="4358" max="4358" width="7.28515625" customWidth="1"/>
    <col min="4359" max="4359" width="8.28515625" customWidth="1"/>
    <col min="4360" max="4360" width="14.7109375" customWidth="1"/>
    <col min="4609" max="4609" width="6.5703125" customWidth="1"/>
    <col min="4610" max="4610" width="10.28515625" customWidth="1"/>
    <col min="4611" max="4611" width="44.85546875" customWidth="1"/>
    <col min="4612" max="4612" width="39.42578125" customWidth="1"/>
    <col min="4613" max="4613" width="5.85546875" customWidth="1"/>
    <col min="4614" max="4614" width="7.28515625" customWidth="1"/>
    <col min="4615" max="4615" width="8.28515625" customWidth="1"/>
    <col min="4616" max="4616" width="14.7109375" customWidth="1"/>
    <col min="4865" max="4865" width="6.5703125" customWidth="1"/>
    <col min="4866" max="4866" width="10.28515625" customWidth="1"/>
    <col min="4867" max="4867" width="44.85546875" customWidth="1"/>
    <col min="4868" max="4868" width="39.42578125" customWidth="1"/>
    <col min="4869" max="4869" width="5.85546875" customWidth="1"/>
    <col min="4870" max="4870" width="7.28515625" customWidth="1"/>
    <col min="4871" max="4871" width="8.28515625" customWidth="1"/>
    <col min="4872" max="4872" width="14.7109375" customWidth="1"/>
    <col min="5121" max="5121" width="6.5703125" customWidth="1"/>
    <col min="5122" max="5122" width="10.28515625" customWidth="1"/>
    <col min="5123" max="5123" width="44.85546875" customWidth="1"/>
    <col min="5124" max="5124" width="39.42578125" customWidth="1"/>
    <col min="5125" max="5125" width="5.85546875" customWidth="1"/>
    <col min="5126" max="5126" width="7.28515625" customWidth="1"/>
    <col min="5127" max="5127" width="8.28515625" customWidth="1"/>
    <col min="5128" max="5128" width="14.7109375" customWidth="1"/>
    <col min="5377" max="5377" width="6.5703125" customWidth="1"/>
    <col min="5378" max="5378" width="10.28515625" customWidth="1"/>
    <col min="5379" max="5379" width="44.85546875" customWidth="1"/>
    <col min="5380" max="5380" width="39.42578125" customWidth="1"/>
    <col min="5381" max="5381" width="5.85546875" customWidth="1"/>
    <col min="5382" max="5382" width="7.28515625" customWidth="1"/>
    <col min="5383" max="5383" width="8.28515625" customWidth="1"/>
    <col min="5384" max="5384" width="14.7109375" customWidth="1"/>
    <col min="5633" max="5633" width="6.5703125" customWidth="1"/>
    <col min="5634" max="5634" width="10.28515625" customWidth="1"/>
    <col min="5635" max="5635" width="44.85546875" customWidth="1"/>
    <col min="5636" max="5636" width="39.42578125" customWidth="1"/>
    <col min="5637" max="5637" width="5.85546875" customWidth="1"/>
    <col min="5638" max="5638" width="7.28515625" customWidth="1"/>
    <col min="5639" max="5639" width="8.28515625" customWidth="1"/>
    <col min="5640" max="5640" width="14.7109375" customWidth="1"/>
    <col min="5889" max="5889" width="6.5703125" customWidth="1"/>
    <col min="5890" max="5890" width="10.28515625" customWidth="1"/>
    <col min="5891" max="5891" width="44.85546875" customWidth="1"/>
    <col min="5892" max="5892" width="39.42578125" customWidth="1"/>
    <col min="5893" max="5893" width="5.85546875" customWidth="1"/>
    <col min="5894" max="5894" width="7.28515625" customWidth="1"/>
    <col min="5895" max="5895" width="8.28515625" customWidth="1"/>
    <col min="5896" max="5896" width="14.7109375" customWidth="1"/>
    <col min="6145" max="6145" width="6.5703125" customWidth="1"/>
    <col min="6146" max="6146" width="10.28515625" customWidth="1"/>
    <col min="6147" max="6147" width="44.85546875" customWidth="1"/>
    <col min="6148" max="6148" width="39.42578125" customWidth="1"/>
    <col min="6149" max="6149" width="5.85546875" customWidth="1"/>
    <col min="6150" max="6150" width="7.28515625" customWidth="1"/>
    <col min="6151" max="6151" width="8.28515625" customWidth="1"/>
    <col min="6152" max="6152" width="14.7109375" customWidth="1"/>
    <col min="6401" max="6401" width="6.5703125" customWidth="1"/>
    <col min="6402" max="6402" width="10.28515625" customWidth="1"/>
    <col min="6403" max="6403" width="44.85546875" customWidth="1"/>
    <col min="6404" max="6404" width="39.42578125" customWidth="1"/>
    <col min="6405" max="6405" width="5.85546875" customWidth="1"/>
    <col min="6406" max="6406" width="7.28515625" customWidth="1"/>
    <col min="6407" max="6407" width="8.28515625" customWidth="1"/>
    <col min="6408" max="6408" width="14.7109375" customWidth="1"/>
    <col min="6657" max="6657" width="6.5703125" customWidth="1"/>
    <col min="6658" max="6658" width="10.28515625" customWidth="1"/>
    <col min="6659" max="6659" width="44.85546875" customWidth="1"/>
    <col min="6660" max="6660" width="39.42578125" customWidth="1"/>
    <col min="6661" max="6661" width="5.85546875" customWidth="1"/>
    <col min="6662" max="6662" width="7.28515625" customWidth="1"/>
    <col min="6663" max="6663" width="8.28515625" customWidth="1"/>
    <col min="6664" max="6664" width="14.7109375" customWidth="1"/>
    <col min="6913" max="6913" width="6.5703125" customWidth="1"/>
    <col min="6914" max="6914" width="10.28515625" customWidth="1"/>
    <col min="6915" max="6915" width="44.85546875" customWidth="1"/>
    <col min="6916" max="6916" width="39.42578125" customWidth="1"/>
    <col min="6917" max="6917" width="5.85546875" customWidth="1"/>
    <col min="6918" max="6918" width="7.28515625" customWidth="1"/>
    <col min="6919" max="6919" width="8.28515625" customWidth="1"/>
    <col min="6920" max="6920" width="14.7109375" customWidth="1"/>
    <col min="7169" max="7169" width="6.5703125" customWidth="1"/>
    <col min="7170" max="7170" width="10.28515625" customWidth="1"/>
    <col min="7171" max="7171" width="44.85546875" customWidth="1"/>
    <col min="7172" max="7172" width="39.42578125" customWidth="1"/>
    <col min="7173" max="7173" width="5.85546875" customWidth="1"/>
    <col min="7174" max="7174" width="7.28515625" customWidth="1"/>
    <col min="7175" max="7175" width="8.28515625" customWidth="1"/>
    <col min="7176" max="7176" width="14.7109375" customWidth="1"/>
    <col min="7425" max="7425" width="6.5703125" customWidth="1"/>
    <col min="7426" max="7426" width="10.28515625" customWidth="1"/>
    <col min="7427" max="7427" width="44.85546875" customWidth="1"/>
    <col min="7428" max="7428" width="39.42578125" customWidth="1"/>
    <col min="7429" max="7429" width="5.85546875" customWidth="1"/>
    <col min="7430" max="7430" width="7.28515625" customWidth="1"/>
    <col min="7431" max="7431" width="8.28515625" customWidth="1"/>
    <col min="7432" max="7432" width="14.7109375" customWidth="1"/>
    <col min="7681" max="7681" width="6.5703125" customWidth="1"/>
    <col min="7682" max="7682" width="10.28515625" customWidth="1"/>
    <col min="7683" max="7683" width="44.85546875" customWidth="1"/>
    <col min="7684" max="7684" width="39.42578125" customWidth="1"/>
    <col min="7685" max="7685" width="5.85546875" customWidth="1"/>
    <col min="7686" max="7686" width="7.28515625" customWidth="1"/>
    <col min="7687" max="7687" width="8.28515625" customWidth="1"/>
    <col min="7688" max="7688" width="14.7109375" customWidth="1"/>
    <col min="7937" max="7937" width="6.5703125" customWidth="1"/>
    <col min="7938" max="7938" width="10.28515625" customWidth="1"/>
    <col min="7939" max="7939" width="44.85546875" customWidth="1"/>
    <col min="7940" max="7940" width="39.42578125" customWidth="1"/>
    <col min="7941" max="7941" width="5.85546875" customWidth="1"/>
    <col min="7942" max="7942" width="7.28515625" customWidth="1"/>
    <col min="7943" max="7943" width="8.28515625" customWidth="1"/>
    <col min="7944" max="7944" width="14.7109375" customWidth="1"/>
    <col min="8193" max="8193" width="6.5703125" customWidth="1"/>
    <col min="8194" max="8194" width="10.28515625" customWidth="1"/>
    <col min="8195" max="8195" width="44.85546875" customWidth="1"/>
    <col min="8196" max="8196" width="39.42578125" customWidth="1"/>
    <col min="8197" max="8197" width="5.85546875" customWidth="1"/>
    <col min="8198" max="8198" width="7.28515625" customWidth="1"/>
    <col min="8199" max="8199" width="8.28515625" customWidth="1"/>
    <col min="8200" max="8200" width="14.7109375" customWidth="1"/>
    <col min="8449" max="8449" width="6.5703125" customWidth="1"/>
    <col min="8450" max="8450" width="10.28515625" customWidth="1"/>
    <col min="8451" max="8451" width="44.85546875" customWidth="1"/>
    <col min="8452" max="8452" width="39.42578125" customWidth="1"/>
    <col min="8453" max="8453" width="5.85546875" customWidth="1"/>
    <col min="8454" max="8454" width="7.28515625" customWidth="1"/>
    <col min="8455" max="8455" width="8.28515625" customWidth="1"/>
    <col min="8456" max="8456" width="14.7109375" customWidth="1"/>
    <col min="8705" max="8705" width="6.5703125" customWidth="1"/>
    <col min="8706" max="8706" width="10.28515625" customWidth="1"/>
    <col min="8707" max="8707" width="44.85546875" customWidth="1"/>
    <col min="8708" max="8708" width="39.42578125" customWidth="1"/>
    <col min="8709" max="8709" width="5.85546875" customWidth="1"/>
    <col min="8710" max="8710" width="7.28515625" customWidth="1"/>
    <col min="8711" max="8711" width="8.28515625" customWidth="1"/>
    <col min="8712" max="8712" width="14.7109375" customWidth="1"/>
    <col min="8961" max="8961" width="6.5703125" customWidth="1"/>
    <col min="8962" max="8962" width="10.28515625" customWidth="1"/>
    <col min="8963" max="8963" width="44.85546875" customWidth="1"/>
    <col min="8964" max="8964" width="39.42578125" customWidth="1"/>
    <col min="8965" max="8965" width="5.85546875" customWidth="1"/>
    <col min="8966" max="8966" width="7.28515625" customWidth="1"/>
    <col min="8967" max="8967" width="8.28515625" customWidth="1"/>
    <col min="8968" max="8968" width="14.7109375" customWidth="1"/>
    <col min="9217" max="9217" width="6.5703125" customWidth="1"/>
    <col min="9218" max="9218" width="10.28515625" customWidth="1"/>
    <col min="9219" max="9219" width="44.85546875" customWidth="1"/>
    <col min="9220" max="9220" width="39.42578125" customWidth="1"/>
    <col min="9221" max="9221" width="5.85546875" customWidth="1"/>
    <col min="9222" max="9222" width="7.28515625" customWidth="1"/>
    <col min="9223" max="9223" width="8.28515625" customWidth="1"/>
    <col min="9224" max="9224" width="14.7109375" customWidth="1"/>
    <col min="9473" max="9473" width="6.5703125" customWidth="1"/>
    <col min="9474" max="9474" width="10.28515625" customWidth="1"/>
    <col min="9475" max="9475" width="44.85546875" customWidth="1"/>
    <col min="9476" max="9476" width="39.42578125" customWidth="1"/>
    <col min="9477" max="9477" width="5.85546875" customWidth="1"/>
    <col min="9478" max="9478" width="7.28515625" customWidth="1"/>
    <col min="9479" max="9479" width="8.28515625" customWidth="1"/>
    <col min="9480" max="9480" width="14.7109375" customWidth="1"/>
    <col min="9729" max="9729" width="6.5703125" customWidth="1"/>
    <col min="9730" max="9730" width="10.28515625" customWidth="1"/>
    <col min="9731" max="9731" width="44.85546875" customWidth="1"/>
    <col min="9732" max="9732" width="39.42578125" customWidth="1"/>
    <col min="9733" max="9733" width="5.85546875" customWidth="1"/>
    <col min="9734" max="9734" width="7.28515625" customWidth="1"/>
    <col min="9735" max="9735" width="8.28515625" customWidth="1"/>
    <col min="9736" max="9736" width="14.7109375" customWidth="1"/>
    <col min="9985" max="9985" width="6.5703125" customWidth="1"/>
    <col min="9986" max="9986" width="10.28515625" customWidth="1"/>
    <col min="9987" max="9987" width="44.85546875" customWidth="1"/>
    <col min="9988" max="9988" width="39.42578125" customWidth="1"/>
    <col min="9989" max="9989" width="5.85546875" customWidth="1"/>
    <col min="9990" max="9990" width="7.28515625" customWidth="1"/>
    <col min="9991" max="9991" width="8.28515625" customWidth="1"/>
    <col min="9992" max="9992" width="14.7109375" customWidth="1"/>
    <col min="10241" max="10241" width="6.5703125" customWidth="1"/>
    <col min="10242" max="10242" width="10.28515625" customWidth="1"/>
    <col min="10243" max="10243" width="44.85546875" customWidth="1"/>
    <col min="10244" max="10244" width="39.42578125" customWidth="1"/>
    <col min="10245" max="10245" width="5.85546875" customWidth="1"/>
    <col min="10246" max="10246" width="7.28515625" customWidth="1"/>
    <col min="10247" max="10247" width="8.28515625" customWidth="1"/>
    <col min="10248" max="10248" width="14.7109375" customWidth="1"/>
    <col min="10497" max="10497" width="6.5703125" customWidth="1"/>
    <col min="10498" max="10498" width="10.28515625" customWidth="1"/>
    <col min="10499" max="10499" width="44.85546875" customWidth="1"/>
    <col min="10500" max="10500" width="39.42578125" customWidth="1"/>
    <col min="10501" max="10501" width="5.85546875" customWidth="1"/>
    <col min="10502" max="10502" width="7.28515625" customWidth="1"/>
    <col min="10503" max="10503" width="8.28515625" customWidth="1"/>
    <col min="10504" max="10504" width="14.7109375" customWidth="1"/>
    <col min="10753" max="10753" width="6.5703125" customWidth="1"/>
    <col min="10754" max="10754" width="10.28515625" customWidth="1"/>
    <col min="10755" max="10755" width="44.85546875" customWidth="1"/>
    <col min="10756" max="10756" width="39.42578125" customWidth="1"/>
    <col min="10757" max="10757" width="5.85546875" customWidth="1"/>
    <col min="10758" max="10758" width="7.28515625" customWidth="1"/>
    <col min="10759" max="10759" width="8.28515625" customWidth="1"/>
    <col min="10760" max="10760" width="14.7109375" customWidth="1"/>
    <col min="11009" max="11009" width="6.5703125" customWidth="1"/>
    <col min="11010" max="11010" width="10.28515625" customWidth="1"/>
    <col min="11011" max="11011" width="44.85546875" customWidth="1"/>
    <col min="11012" max="11012" width="39.42578125" customWidth="1"/>
    <col min="11013" max="11013" width="5.85546875" customWidth="1"/>
    <col min="11014" max="11014" width="7.28515625" customWidth="1"/>
    <col min="11015" max="11015" width="8.28515625" customWidth="1"/>
    <col min="11016" max="11016" width="14.7109375" customWidth="1"/>
    <col min="11265" max="11265" width="6.5703125" customWidth="1"/>
    <col min="11266" max="11266" width="10.28515625" customWidth="1"/>
    <col min="11267" max="11267" width="44.85546875" customWidth="1"/>
    <col min="11268" max="11268" width="39.42578125" customWidth="1"/>
    <col min="11269" max="11269" width="5.85546875" customWidth="1"/>
    <col min="11270" max="11270" width="7.28515625" customWidth="1"/>
    <col min="11271" max="11271" width="8.28515625" customWidth="1"/>
    <col min="11272" max="11272" width="14.7109375" customWidth="1"/>
    <col min="11521" max="11521" width="6.5703125" customWidth="1"/>
    <col min="11522" max="11522" width="10.28515625" customWidth="1"/>
    <col min="11523" max="11523" width="44.85546875" customWidth="1"/>
    <col min="11524" max="11524" width="39.42578125" customWidth="1"/>
    <col min="11525" max="11525" width="5.85546875" customWidth="1"/>
    <col min="11526" max="11526" width="7.28515625" customWidth="1"/>
    <col min="11527" max="11527" width="8.28515625" customWidth="1"/>
    <col min="11528" max="11528" width="14.7109375" customWidth="1"/>
    <col min="11777" max="11777" width="6.5703125" customWidth="1"/>
    <col min="11778" max="11778" width="10.28515625" customWidth="1"/>
    <col min="11779" max="11779" width="44.85546875" customWidth="1"/>
    <col min="11780" max="11780" width="39.42578125" customWidth="1"/>
    <col min="11781" max="11781" width="5.85546875" customWidth="1"/>
    <col min="11782" max="11782" width="7.28515625" customWidth="1"/>
    <col min="11783" max="11783" width="8.28515625" customWidth="1"/>
    <col min="11784" max="11784" width="14.7109375" customWidth="1"/>
    <col min="12033" max="12033" width="6.5703125" customWidth="1"/>
    <col min="12034" max="12034" width="10.28515625" customWidth="1"/>
    <col min="12035" max="12035" width="44.85546875" customWidth="1"/>
    <col min="12036" max="12036" width="39.42578125" customWidth="1"/>
    <col min="12037" max="12037" width="5.85546875" customWidth="1"/>
    <col min="12038" max="12038" width="7.28515625" customWidth="1"/>
    <col min="12039" max="12039" width="8.28515625" customWidth="1"/>
    <col min="12040" max="12040" width="14.7109375" customWidth="1"/>
    <col min="12289" max="12289" width="6.5703125" customWidth="1"/>
    <col min="12290" max="12290" width="10.28515625" customWidth="1"/>
    <col min="12291" max="12291" width="44.85546875" customWidth="1"/>
    <col min="12292" max="12292" width="39.42578125" customWidth="1"/>
    <col min="12293" max="12293" width="5.85546875" customWidth="1"/>
    <col min="12294" max="12294" width="7.28515625" customWidth="1"/>
    <col min="12295" max="12295" width="8.28515625" customWidth="1"/>
    <col min="12296" max="12296" width="14.7109375" customWidth="1"/>
    <col min="12545" max="12545" width="6.5703125" customWidth="1"/>
    <col min="12546" max="12546" width="10.28515625" customWidth="1"/>
    <col min="12547" max="12547" width="44.85546875" customWidth="1"/>
    <col min="12548" max="12548" width="39.42578125" customWidth="1"/>
    <col min="12549" max="12549" width="5.85546875" customWidth="1"/>
    <col min="12550" max="12550" width="7.28515625" customWidth="1"/>
    <col min="12551" max="12551" width="8.28515625" customWidth="1"/>
    <col min="12552" max="12552" width="14.7109375" customWidth="1"/>
    <col min="12801" max="12801" width="6.5703125" customWidth="1"/>
    <col min="12802" max="12802" width="10.28515625" customWidth="1"/>
    <col min="12803" max="12803" width="44.85546875" customWidth="1"/>
    <col min="12804" max="12804" width="39.42578125" customWidth="1"/>
    <col min="12805" max="12805" width="5.85546875" customWidth="1"/>
    <col min="12806" max="12806" width="7.28515625" customWidth="1"/>
    <col min="12807" max="12807" width="8.28515625" customWidth="1"/>
    <col min="12808" max="12808" width="14.7109375" customWidth="1"/>
    <col min="13057" max="13057" width="6.5703125" customWidth="1"/>
    <col min="13058" max="13058" width="10.28515625" customWidth="1"/>
    <col min="13059" max="13059" width="44.85546875" customWidth="1"/>
    <col min="13060" max="13060" width="39.42578125" customWidth="1"/>
    <col min="13061" max="13061" width="5.85546875" customWidth="1"/>
    <col min="13062" max="13062" width="7.28515625" customWidth="1"/>
    <col min="13063" max="13063" width="8.28515625" customWidth="1"/>
    <col min="13064" max="13064" width="14.7109375" customWidth="1"/>
    <col min="13313" max="13313" width="6.5703125" customWidth="1"/>
    <col min="13314" max="13314" width="10.28515625" customWidth="1"/>
    <col min="13315" max="13315" width="44.85546875" customWidth="1"/>
    <col min="13316" max="13316" width="39.42578125" customWidth="1"/>
    <col min="13317" max="13317" width="5.85546875" customWidth="1"/>
    <col min="13318" max="13318" width="7.28515625" customWidth="1"/>
    <col min="13319" max="13319" width="8.28515625" customWidth="1"/>
    <col min="13320" max="13320" width="14.7109375" customWidth="1"/>
    <col min="13569" max="13569" width="6.5703125" customWidth="1"/>
    <col min="13570" max="13570" width="10.28515625" customWidth="1"/>
    <col min="13571" max="13571" width="44.85546875" customWidth="1"/>
    <col min="13572" max="13572" width="39.42578125" customWidth="1"/>
    <col min="13573" max="13573" width="5.85546875" customWidth="1"/>
    <col min="13574" max="13574" width="7.28515625" customWidth="1"/>
    <col min="13575" max="13575" width="8.28515625" customWidth="1"/>
    <col min="13576" max="13576" width="14.7109375" customWidth="1"/>
    <col min="13825" max="13825" width="6.5703125" customWidth="1"/>
    <col min="13826" max="13826" width="10.28515625" customWidth="1"/>
    <col min="13827" max="13827" width="44.85546875" customWidth="1"/>
    <col min="13828" max="13828" width="39.42578125" customWidth="1"/>
    <col min="13829" max="13829" width="5.85546875" customWidth="1"/>
    <col min="13830" max="13830" width="7.28515625" customWidth="1"/>
    <col min="13831" max="13831" width="8.28515625" customWidth="1"/>
    <col min="13832" max="13832" width="14.7109375" customWidth="1"/>
    <col min="14081" max="14081" width="6.5703125" customWidth="1"/>
    <col min="14082" max="14082" width="10.28515625" customWidth="1"/>
    <col min="14083" max="14083" width="44.85546875" customWidth="1"/>
    <col min="14084" max="14084" width="39.42578125" customWidth="1"/>
    <col min="14085" max="14085" width="5.85546875" customWidth="1"/>
    <col min="14086" max="14086" width="7.28515625" customWidth="1"/>
    <col min="14087" max="14087" width="8.28515625" customWidth="1"/>
    <col min="14088" max="14088" width="14.7109375" customWidth="1"/>
    <col min="14337" max="14337" width="6.5703125" customWidth="1"/>
    <col min="14338" max="14338" width="10.28515625" customWidth="1"/>
    <col min="14339" max="14339" width="44.85546875" customWidth="1"/>
    <col min="14340" max="14340" width="39.42578125" customWidth="1"/>
    <col min="14341" max="14341" width="5.85546875" customWidth="1"/>
    <col min="14342" max="14342" width="7.28515625" customWidth="1"/>
    <col min="14343" max="14343" width="8.28515625" customWidth="1"/>
    <col min="14344" max="14344" width="14.7109375" customWidth="1"/>
    <col min="14593" max="14593" width="6.5703125" customWidth="1"/>
    <col min="14594" max="14594" width="10.28515625" customWidth="1"/>
    <col min="14595" max="14595" width="44.85546875" customWidth="1"/>
    <col min="14596" max="14596" width="39.42578125" customWidth="1"/>
    <col min="14597" max="14597" width="5.85546875" customWidth="1"/>
    <col min="14598" max="14598" width="7.28515625" customWidth="1"/>
    <col min="14599" max="14599" width="8.28515625" customWidth="1"/>
    <col min="14600" max="14600" width="14.7109375" customWidth="1"/>
    <col min="14849" max="14849" width="6.5703125" customWidth="1"/>
    <col min="14850" max="14850" width="10.28515625" customWidth="1"/>
    <col min="14851" max="14851" width="44.85546875" customWidth="1"/>
    <col min="14852" max="14852" width="39.42578125" customWidth="1"/>
    <col min="14853" max="14853" width="5.85546875" customWidth="1"/>
    <col min="14854" max="14854" width="7.28515625" customWidth="1"/>
    <col min="14855" max="14855" width="8.28515625" customWidth="1"/>
    <col min="14856" max="14856" width="14.7109375" customWidth="1"/>
    <col min="15105" max="15105" width="6.5703125" customWidth="1"/>
    <col min="15106" max="15106" width="10.28515625" customWidth="1"/>
    <col min="15107" max="15107" width="44.85546875" customWidth="1"/>
    <col min="15108" max="15108" width="39.42578125" customWidth="1"/>
    <col min="15109" max="15109" width="5.85546875" customWidth="1"/>
    <col min="15110" max="15110" width="7.28515625" customWidth="1"/>
    <col min="15111" max="15111" width="8.28515625" customWidth="1"/>
    <col min="15112" max="15112" width="14.7109375" customWidth="1"/>
    <col min="15361" max="15361" width="6.5703125" customWidth="1"/>
    <col min="15362" max="15362" width="10.28515625" customWidth="1"/>
    <col min="15363" max="15363" width="44.85546875" customWidth="1"/>
    <col min="15364" max="15364" width="39.42578125" customWidth="1"/>
    <col min="15365" max="15365" width="5.85546875" customWidth="1"/>
    <col min="15366" max="15366" width="7.28515625" customWidth="1"/>
    <col min="15367" max="15367" width="8.28515625" customWidth="1"/>
    <col min="15368" max="15368" width="14.7109375" customWidth="1"/>
    <col min="15617" max="15617" width="6.5703125" customWidth="1"/>
    <col min="15618" max="15618" width="10.28515625" customWidth="1"/>
    <col min="15619" max="15619" width="44.85546875" customWidth="1"/>
    <col min="15620" max="15620" width="39.42578125" customWidth="1"/>
    <col min="15621" max="15621" width="5.85546875" customWidth="1"/>
    <col min="15622" max="15622" width="7.28515625" customWidth="1"/>
    <col min="15623" max="15623" width="8.28515625" customWidth="1"/>
    <col min="15624" max="15624" width="14.7109375" customWidth="1"/>
    <col min="15873" max="15873" width="6.5703125" customWidth="1"/>
    <col min="15874" max="15874" width="10.28515625" customWidth="1"/>
    <col min="15875" max="15875" width="44.85546875" customWidth="1"/>
    <col min="15876" max="15876" width="39.42578125" customWidth="1"/>
    <col min="15877" max="15877" width="5.85546875" customWidth="1"/>
    <col min="15878" max="15878" width="7.28515625" customWidth="1"/>
    <col min="15879" max="15879" width="8.28515625" customWidth="1"/>
    <col min="15880" max="15880" width="14.7109375" customWidth="1"/>
    <col min="16129" max="16129" width="6.5703125" customWidth="1"/>
    <col min="16130" max="16130" width="10.28515625" customWidth="1"/>
    <col min="16131" max="16131" width="44.85546875" customWidth="1"/>
    <col min="16132" max="16132" width="39.42578125" customWidth="1"/>
    <col min="16133" max="16133" width="5.85546875" customWidth="1"/>
    <col min="16134" max="16134" width="7.28515625" customWidth="1"/>
    <col min="16135" max="16135" width="8.28515625" customWidth="1"/>
    <col min="16136" max="16136" width="14.7109375" customWidth="1"/>
  </cols>
  <sheetData>
    <row r="1" spans="1:236">
      <c r="B1" s="32"/>
      <c r="C1" s="57" t="s">
        <v>38</v>
      </c>
      <c r="D1" s="58"/>
      <c r="E1" s="58"/>
      <c r="F1" s="58"/>
      <c r="G1" s="59"/>
      <c r="H1" s="33"/>
    </row>
    <row r="2" spans="1:236" s="26" customFormat="1" ht="21">
      <c r="A2" s="26">
        <v>1</v>
      </c>
      <c r="B2" s="2" t="s">
        <v>3</v>
      </c>
      <c r="C2" s="3" t="s">
        <v>40</v>
      </c>
      <c r="D2" s="4" t="s">
        <v>41</v>
      </c>
      <c r="E2" s="1" t="s">
        <v>39</v>
      </c>
      <c r="F2" s="5" t="s">
        <v>1</v>
      </c>
      <c r="G2" s="6">
        <v>6000</v>
      </c>
      <c r="H2" s="7">
        <v>100</v>
      </c>
      <c r="I2" s="34">
        <f t="shared" ref="I2:I13" si="0">+G2*H2</f>
        <v>600000</v>
      </c>
      <c r="J2" s="30"/>
    </row>
    <row r="3" spans="1:236" ht="26.25" customHeight="1">
      <c r="A3">
        <f>+A2+1</f>
        <v>2</v>
      </c>
      <c r="B3" s="10" t="s">
        <v>5</v>
      </c>
      <c r="C3" s="3" t="s">
        <v>42</v>
      </c>
      <c r="D3" s="4" t="s">
        <v>43</v>
      </c>
      <c r="E3" s="1" t="s">
        <v>39</v>
      </c>
      <c r="F3" s="5" t="s">
        <v>0</v>
      </c>
      <c r="G3" s="6">
        <v>30</v>
      </c>
      <c r="H3" s="7">
        <v>2900</v>
      </c>
      <c r="I3" s="34">
        <f t="shared" si="0"/>
        <v>87000</v>
      </c>
    </row>
    <row r="4" spans="1:236" ht="36.75" customHeight="1">
      <c r="A4">
        <f t="shared" ref="A4:A30" si="1">+A3+1</f>
        <v>3</v>
      </c>
      <c r="B4" s="11" t="s">
        <v>8</v>
      </c>
      <c r="C4" s="3" t="s">
        <v>46</v>
      </c>
      <c r="D4" s="12" t="s">
        <v>48</v>
      </c>
      <c r="E4" s="1" t="s">
        <v>39</v>
      </c>
      <c r="F4" s="13" t="s">
        <v>0</v>
      </c>
      <c r="G4" s="6">
        <v>3000</v>
      </c>
      <c r="H4" s="14">
        <v>50</v>
      </c>
      <c r="I4" s="34">
        <f t="shared" si="0"/>
        <v>150000</v>
      </c>
    </row>
    <row r="5" spans="1:236" ht="36.75" customHeight="1">
      <c r="A5">
        <f t="shared" si="1"/>
        <v>4</v>
      </c>
      <c r="B5" s="11" t="s">
        <v>10</v>
      </c>
      <c r="C5" s="3" t="s">
        <v>47</v>
      </c>
      <c r="D5" s="12" t="s">
        <v>49</v>
      </c>
      <c r="E5" s="1" t="s">
        <v>39</v>
      </c>
      <c r="F5" s="13" t="s">
        <v>0</v>
      </c>
      <c r="G5" s="6">
        <v>1000</v>
      </c>
      <c r="H5" s="14">
        <v>37</v>
      </c>
      <c r="I5" s="34">
        <f t="shared" si="0"/>
        <v>37000</v>
      </c>
    </row>
    <row r="6" spans="1:236" ht="36.75" customHeight="1">
      <c r="A6">
        <f t="shared" si="1"/>
        <v>5</v>
      </c>
      <c r="B6" s="15" t="s">
        <v>14</v>
      </c>
      <c r="C6" s="16" t="s">
        <v>53</v>
      </c>
      <c r="D6" s="17" t="s">
        <v>92</v>
      </c>
      <c r="E6" s="1" t="s">
        <v>39</v>
      </c>
      <c r="F6" s="18" t="s">
        <v>1</v>
      </c>
      <c r="G6" s="6">
        <v>25000</v>
      </c>
      <c r="H6" s="14">
        <v>10</v>
      </c>
      <c r="I6" s="34">
        <f t="shared" si="0"/>
        <v>250000</v>
      </c>
    </row>
    <row r="7" spans="1:236" ht="21">
      <c r="A7">
        <f t="shared" si="1"/>
        <v>6</v>
      </c>
      <c r="B7" s="19" t="s">
        <v>12</v>
      </c>
      <c r="C7" s="3" t="s">
        <v>54</v>
      </c>
      <c r="D7" s="12" t="s">
        <v>50</v>
      </c>
      <c r="E7" s="1" t="s">
        <v>39</v>
      </c>
      <c r="F7" s="13" t="s">
        <v>0</v>
      </c>
      <c r="G7" s="6">
        <v>500</v>
      </c>
      <c r="H7" s="14">
        <v>110</v>
      </c>
      <c r="I7" s="34">
        <f t="shared" si="0"/>
        <v>55000</v>
      </c>
    </row>
    <row r="8" spans="1:236" ht="21">
      <c r="A8">
        <f t="shared" si="1"/>
        <v>7</v>
      </c>
      <c r="B8" s="10" t="s">
        <v>16</v>
      </c>
      <c r="C8" s="3" t="s">
        <v>55</v>
      </c>
      <c r="D8" s="4" t="s">
        <v>51</v>
      </c>
      <c r="E8" s="1" t="s">
        <v>39</v>
      </c>
      <c r="F8" s="5" t="s">
        <v>0</v>
      </c>
      <c r="G8" s="6">
        <v>200</v>
      </c>
      <c r="H8" s="7">
        <v>450</v>
      </c>
      <c r="I8" s="34">
        <f t="shared" si="0"/>
        <v>90000</v>
      </c>
    </row>
    <row r="9" spans="1:236" ht="21">
      <c r="A9">
        <f t="shared" si="1"/>
        <v>8</v>
      </c>
      <c r="B9" s="11" t="s">
        <v>18</v>
      </c>
      <c r="C9" s="20" t="s">
        <v>56</v>
      </c>
      <c r="D9" s="36" t="s">
        <v>93</v>
      </c>
      <c r="E9" s="1" t="s">
        <v>39</v>
      </c>
      <c r="F9" s="13" t="s">
        <v>0</v>
      </c>
      <c r="G9" s="6">
        <v>100</v>
      </c>
      <c r="H9" s="14">
        <v>200</v>
      </c>
      <c r="I9" s="34">
        <f t="shared" si="0"/>
        <v>20000</v>
      </c>
    </row>
    <row r="10" spans="1:236" ht="31.5" customHeight="1">
      <c r="A10">
        <f t="shared" si="1"/>
        <v>9</v>
      </c>
      <c r="B10" s="19" t="s">
        <v>20</v>
      </c>
      <c r="C10" s="35" t="s">
        <v>57</v>
      </c>
      <c r="D10" s="36" t="s">
        <v>52</v>
      </c>
      <c r="E10" s="1" t="s">
        <v>39</v>
      </c>
      <c r="F10" s="13" t="s">
        <v>0</v>
      </c>
      <c r="G10" s="6">
        <v>200</v>
      </c>
      <c r="H10" s="14">
        <v>188</v>
      </c>
      <c r="I10" s="34">
        <f t="shared" si="0"/>
        <v>37600</v>
      </c>
    </row>
    <row r="11" spans="1:236" ht="30.75" customHeight="1">
      <c r="A11">
        <f t="shared" si="1"/>
        <v>10</v>
      </c>
      <c r="B11" s="11" t="s">
        <v>22</v>
      </c>
      <c r="C11" s="35" t="s">
        <v>60</v>
      </c>
      <c r="D11" s="36" t="s">
        <v>58</v>
      </c>
      <c r="E11" s="1" t="s">
        <v>39</v>
      </c>
      <c r="F11" s="13" t="s">
        <v>0</v>
      </c>
      <c r="G11" s="6">
        <v>400</v>
      </c>
      <c r="H11" s="14">
        <v>110</v>
      </c>
      <c r="I11" s="34">
        <f t="shared" si="0"/>
        <v>44000</v>
      </c>
    </row>
    <row r="12" spans="1:236" ht="28.5" customHeight="1">
      <c r="A12">
        <f t="shared" si="1"/>
        <v>11</v>
      </c>
      <c r="B12" s="19" t="s">
        <v>24</v>
      </c>
      <c r="C12" s="35" t="s">
        <v>61</v>
      </c>
      <c r="D12" s="36" t="s">
        <v>59</v>
      </c>
      <c r="E12" s="1" t="s">
        <v>39</v>
      </c>
      <c r="F12" s="13" t="s">
        <v>0</v>
      </c>
      <c r="G12" s="6">
        <v>200</v>
      </c>
      <c r="H12" s="14">
        <v>47</v>
      </c>
      <c r="I12" s="34">
        <f t="shared" si="0"/>
        <v>9400</v>
      </c>
    </row>
    <row r="13" spans="1:236" ht="30.75" customHeight="1">
      <c r="A13">
        <f t="shared" si="1"/>
        <v>12</v>
      </c>
      <c r="B13" s="19" t="s">
        <v>7</v>
      </c>
      <c r="C13" s="35" t="s">
        <v>62</v>
      </c>
      <c r="D13" s="36" t="s">
        <v>48</v>
      </c>
      <c r="E13" s="1" t="s">
        <v>39</v>
      </c>
      <c r="F13" s="13" t="s">
        <v>0</v>
      </c>
      <c r="G13" s="6">
        <v>100</v>
      </c>
      <c r="H13" s="14">
        <v>130</v>
      </c>
      <c r="I13" s="34">
        <f t="shared" si="0"/>
        <v>13000</v>
      </c>
    </row>
    <row r="14" spans="1:236" s="42" customFormat="1" ht="21.75" customHeight="1">
      <c r="A14">
        <f t="shared" si="1"/>
        <v>13</v>
      </c>
      <c r="B14" s="37">
        <v>33621766</v>
      </c>
      <c r="C14" s="38" t="s">
        <v>94</v>
      </c>
      <c r="D14" s="39" t="s">
        <v>95</v>
      </c>
      <c r="E14" s="1" t="s">
        <v>39</v>
      </c>
      <c r="F14" s="8" t="s">
        <v>66</v>
      </c>
      <c r="G14" s="9">
        <v>1</v>
      </c>
      <c r="H14" s="7">
        <v>3500</v>
      </c>
      <c r="I14" s="40">
        <f t="shared" ref="I14" si="2">+H14*G14</f>
        <v>3500</v>
      </c>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c r="DQ14" s="41"/>
      <c r="DR14" s="41"/>
      <c r="DS14" s="41"/>
      <c r="DT14" s="41"/>
      <c r="DU14" s="41"/>
      <c r="DV14" s="41"/>
      <c r="DW14" s="41"/>
      <c r="DX14" s="41"/>
      <c r="DY14" s="41"/>
      <c r="DZ14" s="41"/>
      <c r="EA14" s="41"/>
      <c r="EB14" s="41"/>
      <c r="EC14" s="41"/>
      <c r="ED14" s="41"/>
      <c r="EE14" s="41"/>
      <c r="EF14" s="41"/>
      <c r="EG14" s="41"/>
      <c r="EH14" s="41"/>
      <c r="EI14" s="41"/>
      <c r="EJ14" s="41"/>
      <c r="EK14" s="41"/>
      <c r="EL14" s="41"/>
      <c r="EM14" s="41"/>
      <c r="EN14" s="41"/>
      <c r="EO14" s="41"/>
      <c r="EP14" s="41"/>
      <c r="EQ14" s="41"/>
      <c r="ER14" s="41"/>
      <c r="ES14" s="41"/>
      <c r="ET14" s="41"/>
      <c r="EU14" s="41"/>
      <c r="EV14" s="41"/>
      <c r="EW14" s="41"/>
      <c r="EX14" s="41"/>
      <c r="EY14" s="41"/>
      <c r="EZ14" s="41"/>
      <c r="FA14" s="41"/>
      <c r="FB14" s="41"/>
      <c r="FC14" s="41"/>
      <c r="FD14" s="41"/>
      <c r="FE14" s="41"/>
      <c r="FF14" s="41"/>
      <c r="FG14" s="41"/>
      <c r="FH14" s="41"/>
      <c r="FI14" s="41"/>
      <c r="FJ14" s="41"/>
      <c r="FK14" s="41"/>
      <c r="FL14" s="41"/>
      <c r="FM14" s="41"/>
      <c r="FN14" s="41"/>
      <c r="FO14" s="41"/>
      <c r="FP14" s="41"/>
      <c r="FQ14" s="41"/>
      <c r="FR14" s="41"/>
      <c r="FS14" s="41"/>
      <c r="FT14" s="41"/>
      <c r="FU14" s="41"/>
      <c r="FV14" s="41"/>
      <c r="FW14" s="41"/>
      <c r="FX14" s="41"/>
      <c r="FY14" s="41"/>
      <c r="FZ14" s="41"/>
      <c r="GA14" s="41"/>
      <c r="GB14" s="41"/>
      <c r="GC14" s="41"/>
      <c r="GD14" s="41"/>
      <c r="GE14" s="41"/>
      <c r="GF14" s="41"/>
      <c r="GG14" s="41"/>
      <c r="GH14" s="41"/>
      <c r="GI14" s="41"/>
      <c r="GJ14" s="41"/>
      <c r="GK14" s="41"/>
      <c r="GL14" s="41"/>
      <c r="GM14" s="41"/>
      <c r="GN14" s="41"/>
      <c r="GO14" s="41"/>
      <c r="GP14" s="41"/>
      <c r="GQ14" s="41"/>
      <c r="GR14" s="41"/>
      <c r="GS14" s="41"/>
      <c r="GT14" s="41"/>
      <c r="GU14" s="41"/>
      <c r="GV14" s="41"/>
      <c r="GW14" s="41"/>
      <c r="GX14" s="41"/>
      <c r="GY14" s="41"/>
      <c r="GZ14" s="41"/>
      <c r="HA14" s="41"/>
      <c r="HB14" s="41"/>
      <c r="HC14" s="41"/>
      <c r="HD14" s="41"/>
      <c r="HE14" s="41"/>
      <c r="HF14" s="41"/>
      <c r="HG14" s="41"/>
      <c r="HH14" s="41"/>
      <c r="HI14" s="41"/>
      <c r="HJ14" s="41"/>
      <c r="HK14" s="41"/>
      <c r="HL14" s="41"/>
      <c r="HM14" s="41"/>
      <c r="HN14" s="41"/>
      <c r="HO14" s="41"/>
      <c r="HP14" s="41"/>
      <c r="HQ14" s="41"/>
      <c r="HR14" s="41"/>
      <c r="HS14" s="41"/>
      <c r="HT14" s="41"/>
      <c r="HU14" s="41"/>
      <c r="HV14" s="41"/>
      <c r="HW14" s="41"/>
      <c r="HX14" s="41"/>
      <c r="HY14" s="41"/>
      <c r="HZ14" s="41"/>
      <c r="IA14" s="41"/>
      <c r="IB14" s="41"/>
    </row>
    <row r="15" spans="1:236" s="42" customFormat="1" ht="21.75" customHeight="1">
      <c r="A15">
        <f t="shared" si="1"/>
        <v>14</v>
      </c>
      <c r="B15" s="37">
        <v>33631140</v>
      </c>
      <c r="C15" s="38" t="s">
        <v>96</v>
      </c>
      <c r="D15" s="39" t="s">
        <v>97</v>
      </c>
      <c r="E15" s="1" t="s">
        <v>39</v>
      </c>
      <c r="F15" s="8" t="s">
        <v>69</v>
      </c>
      <c r="G15" s="9">
        <v>200</v>
      </c>
      <c r="H15" s="7">
        <v>4000</v>
      </c>
      <c r="I15" s="40">
        <f>+H15*G15</f>
        <v>800000</v>
      </c>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row>
    <row r="16" spans="1:236" s="42" customFormat="1" ht="21.75" customHeight="1">
      <c r="A16">
        <f t="shared" si="1"/>
        <v>15</v>
      </c>
      <c r="B16" s="37">
        <v>24321440</v>
      </c>
      <c r="C16" s="38" t="s">
        <v>98</v>
      </c>
      <c r="D16" s="39" t="s">
        <v>95</v>
      </c>
      <c r="E16" s="1" t="s">
        <v>39</v>
      </c>
      <c r="F16" s="8" t="s">
        <v>66</v>
      </c>
      <c r="G16" s="9">
        <v>1</v>
      </c>
      <c r="H16" s="7">
        <v>4000</v>
      </c>
      <c r="I16" s="40">
        <f>+H16*G16</f>
        <v>4000</v>
      </c>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row>
    <row r="17" spans="1:236" s="42" customFormat="1" ht="21.75" customHeight="1">
      <c r="A17">
        <f t="shared" si="1"/>
        <v>16</v>
      </c>
      <c r="B17" s="37">
        <v>24321860</v>
      </c>
      <c r="C17" s="38" t="s">
        <v>99</v>
      </c>
      <c r="D17" s="39" t="s">
        <v>100</v>
      </c>
      <c r="E17" s="1" t="s">
        <v>39</v>
      </c>
      <c r="F17" s="8" t="s">
        <v>66</v>
      </c>
      <c r="G17" s="9">
        <v>2</v>
      </c>
      <c r="H17" s="7">
        <v>7000</v>
      </c>
      <c r="I17" s="40">
        <f>+H17*G17</f>
        <v>14000</v>
      </c>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row>
    <row r="18" spans="1:236" s="42" customFormat="1" ht="21.75" customHeight="1">
      <c r="A18">
        <f t="shared" si="1"/>
        <v>17</v>
      </c>
      <c r="B18" s="43">
        <v>24321800</v>
      </c>
      <c r="C18" s="44" t="s">
        <v>101</v>
      </c>
      <c r="D18" s="45" t="s">
        <v>102</v>
      </c>
      <c r="E18" s="46" t="s">
        <v>39</v>
      </c>
      <c r="F18" s="47" t="s">
        <v>63</v>
      </c>
      <c r="G18" s="48">
        <v>4</v>
      </c>
      <c r="H18" s="49">
        <v>3500</v>
      </c>
      <c r="I18" s="50">
        <f>+H18*G18</f>
        <v>14000</v>
      </c>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row>
    <row r="19" spans="1:236">
      <c r="A19">
        <f t="shared" si="1"/>
        <v>18</v>
      </c>
      <c r="B19" s="37">
        <v>33191310</v>
      </c>
      <c r="C19" s="22" t="s">
        <v>103</v>
      </c>
      <c r="D19" s="25" t="s">
        <v>104</v>
      </c>
      <c r="E19" s="1" t="s">
        <v>39</v>
      </c>
      <c r="F19" s="8" t="s">
        <v>2</v>
      </c>
      <c r="G19" s="28">
        <v>100</v>
      </c>
      <c r="H19" s="28">
        <v>65</v>
      </c>
      <c r="I19" s="40">
        <f t="shared" ref="I19:I30" si="3">+H19*G19</f>
        <v>6500</v>
      </c>
    </row>
    <row r="20" spans="1:236">
      <c r="A20">
        <f t="shared" si="1"/>
        <v>19</v>
      </c>
      <c r="B20" s="37">
        <v>33141111</v>
      </c>
      <c r="C20" s="22" t="s">
        <v>105</v>
      </c>
      <c r="D20" s="25" t="s">
        <v>106</v>
      </c>
      <c r="E20" s="1" t="s">
        <v>39</v>
      </c>
      <c r="F20" s="8" t="s">
        <v>2</v>
      </c>
      <c r="G20" s="28">
        <v>10000</v>
      </c>
      <c r="H20" s="28">
        <v>10</v>
      </c>
      <c r="I20" s="40">
        <f t="shared" si="3"/>
        <v>100000</v>
      </c>
    </row>
    <row r="21" spans="1:236" ht="29.25" customHeight="1">
      <c r="A21">
        <f t="shared" si="1"/>
        <v>20</v>
      </c>
      <c r="B21" s="37">
        <v>31651200</v>
      </c>
      <c r="C21" s="22" t="s">
        <v>44</v>
      </c>
      <c r="D21" s="25" t="s">
        <v>107</v>
      </c>
      <c r="E21" s="1" t="s">
        <v>39</v>
      </c>
      <c r="F21" s="8" t="s">
        <v>2</v>
      </c>
      <c r="G21" s="28">
        <v>100</v>
      </c>
      <c r="H21" s="28">
        <v>1500</v>
      </c>
      <c r="I21" s="40">
        <f t="shared" si="3"/>
        <v>150000</v>
      </c>
    </row>
    <row r="22" spans="1:236" ht="39" customHeight="1">
      <c r="A22">
        <f t="shared" si="1"/>
        <v>21</v>
      </c>
      <c r="B22" s="37">
        <v>33141142</v>
      </c>
      <c r="C22" s="22" t="s">
        <v>45</v>
      </c>
      <c r="D22" s="25" t="s">
        <v>108</v>
      </c>
      <c r="E22" s="1" t="s">
        <v>39</v>
      </c>
      <c r="F22" s="8" t="s">
        <v>2</v>
      </c>
      <c r="G22" s="28">
        <v>2000</v>
      </c>
      <c r="H22" s="28">
        <v>50</v>
      </c>
      <c r="I22" s="40">
        <f t="shared" si="3"/>
        <v>100000</v>
      </c>
    </row>
    <row r="23" spans="1:236" ht="21.75" customHeight="1">
      <c r="A23">
        <f t="shared" si="1"/>
        <v>22</v>
      </c>
      <c r="B23" s="21">
        <v>33141212</v>
      </c>
      <c r="C23" s="22" t="s">
        <v>109</v>
      </c>
      <c r="D23" s="25" t="s">
        <v>110</v>
      </c>
      <c r="E23" s="1" t="s">
        <v>39</v>
      </c>
      <c r="F23" s="8" t="s">
        <v>2</v>
      </c>
      <c r="G23" s="28">
        <v>10</v>
      </c>
      <c r="H23" s="28">
        <v>2000</v>
      </c>
      <c r="I23" s="40">
        <f t="shared" si="3"/>
        <v>20000</v>
      </c>
    </row>
    <row r="24" spans="1:236" ht="33" customHeight="1">
      <c r="A24">
        <f t="shared" si="1"/>
        <v>23</v>
      </c>
      <c r="B24" s="37">
        <v>33691144</v>
      </c>
      <c r="C24" s="22" t="s">
        <v>111</v>
      </c>
      <c r="D24" s="25" t="s">
        <v>112</v>
      </c>
      <c r="E24" s="1" t="s">
        <v>39</v>
      </c>
      <c r="F24" s="8" t="s">
        <v>0</v>
      </c>
      <c r="G24" s="28">
        <v>100</v>
      </c>
      <c r="H24" s="28">
        <v>300</v>
      </c>
      <c r="I24" s="40">
        <f t="shared" si="3"/>
        <v>30000</v>
      </c>
    </row>
    <row r="25" spans="1:236">
      <c r="A25">
        <f t="shared" si="1"/>
        <v>24</v>
      </c>
      <c r="B25" s="21">
        <v>33141212</v>
      </c>
      <c r="C25" s="22" t="s">
        <v>109</v>
      </c>
      <c r="D25" s="56" t="s">
        <v>113</v>
      </c>
      <c r="E25" s="1" t="s">
        <v>39</v>
      </c>
      <c r="F25" s="8" t="s">
        <v>2</v>
      </c>
      <c r="G25" s="28">
        <v>10</v>
      </c>
      <c r="H25" s="28">
        <v>2000</v>
      </c>
      <c r="I25" s="40">
        <f t="shared" si="3"/>
        <v>20000</v>
      </c>
    </row>
    <row r="26" spans="1:236">
      <c r="A26">
        <f t="shared" si="1"/>
        <v>25</v>
      </c>
      <c r="B26" s="43">
        <v>33191310</v>
      </c>
      <c r="C26" s="52" t="s">
        <v>103</v>
      </c>
      <c r="D26" s="53" t="s">
        <v>114</v>
      </c>
      <c r="E26" s="1" t="s">
        <v>39</v>
      </c>
      <c r="F26" s="8" t="s">
        <v>2</v>
      </c>
      <c r="G26" s="28">
        <v>1000</v>
      </c>
      <c r="H26" s="28">
        <v>40</v>
      </c>
      <c r="I26" s="40">
        <f t="shared" si="3"/>
        <v>40000</v>
      </c>
    </row>
    <row r="27" spans="1:236" ht="47.25" customHeight="1">
      <c r="A27" s="21">
        <f t="shared" si="1"/>
        <v>26</v>
      </c>
      <c r="B27" s="21">
        <v>33121150</v>
      </c>
      <c r="C27" s="51" t="s">
        <v>115</v>
      </c>
      <c r="D27" s="54" t="s">
        <v>116</v>
      </c>
      <c r="E27" s="1" t="s">
        <v>39</v>
      </c>
      <c r="F27" s="8" t="s">
        <v>2</v>
      </c>
      <c r="G27" s="28">
        <v>1</v>
      </c>
      <c r="H27" s="28">
        <v>800000</v>
      </c>
      <c r="I27" s="34">
        <f t="shared" si="3"/>
        <v>800000</v>
      </c>
    </row>
    <row r="28" spans="1:236" ht="86.25">
      <c r="A28" s="21">
        <f t="shared" si="1"/>
        <v>27</v>
      </c>
      <c r="B28" s="37">
        <v>33141211</v>
      </c>
      <c r="C28" s="55" t="s">
        <v>117</v>
      </c>
      <c r="D28" s="54" t="s">
        <v>118</v>
      </c>
      <c r="E28" s="1" t="s">
        <v>39</v>
      </c>
      <c r="F28" s="8" t="s">
        <v>2</v>
      </c>
      <c r="G28" s="28">
        <v>1</v>
      </c>
      <c r="H28" s="28">
        <v>7000000</v>
      </c>
      <c r="I28" s="34">
        <f t="shared" si="3"/>
        <v>7000000</v>
      </c>
    </row>
    <row r="29" spans="1:236" ht="69">
      <c r="A29" s="21">
        <f t="shared" si="1"/>
        <v>28</v>
      </c>
      <c r="B29" s="21">
        <v>33121260</v>
      </c>
      <c r="C29" s="22" t="s">
        <v>119</v>
      </c>
      <c r="D29" s="54" t="s">
        <v>120</v>
      </c>
      <c r="E29" s="1" t="s">
        <v>39</v>
      </c>
      <c r="F29" s="8" t="s">
        <v>2</v>
      </c>
      <c r="G29" s="28">
        <v>1</v>
      </c>
      <c r="H29" s="28">
        <v>9500000</v>
      </c>
      <c r="I29" s="34">
        <f t="shared" si="3"/>
        <v>9500000</v>
      </c>
    </row>
    <row r="30" spans="1:236" ht="31.5">
      <c r="A30">
        <f t="shared" si="1"/>
        <v>29</v>
      </c>
      <c r="B30" s="2" t="s">
        <v>124</v>
      </c>
      <c r="C30" s="3" t="s">
        <v>127</v>
      </c>
      <c r="D30" s="62" t="s">
        <v>128</v>
      </c>
      <c r="E30" s="1" t="s">
        <v>39</v>
      </c>
      <c r="F30" s="5" t="s">
        <v>1</v>
      </c>
      <c r="G30" s="6">
        <v>100000</v>
      </c>
      <c r="H30" s="7">
        <v>16</v>
      </c>
      <c r="I30" s="34">
        <f t="shared" si="3"/>
        <v>1600000</v>
      </c>
      <c r="J30"/>
    </row>
  </sheetData>
  <mergeCells count="1">
    <mergeCell ref="C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EEA0C-FED6-4883-8E98-9BA316B29633}">
  <dimension ref="A1:A42"/>
  <sheetViews>
    <sheetView topLeftCell="A31" workbookViewId="0">
      <selection activeCell="E46" sqref="E46"/>
    </sheetView>
  </sheetViews>
  <sheetFormatPr defaultRowHeight="15"/>
  <sheetData>
    <row r="1" spans="1:1">
      <c r="A1" s="63" t="s">
        <v>86</v>
      </c>
    </row>
    <row r="2" spans="1:1">
      <c r="A2" s="27"/>
    </row>
    <row r="3" spans="1:1">
      <c r="A3" s="27" t="s">
        <v>129</v>
      </c>
    </row>
    <row r="4" spans="1:1">
      <c r="A4" s="27" t="s">
        <v>130</v>
      </c>
    </row>
    <row r="5" spans="1:1">
      <c r="A5" s="27" t="s">
        <v>131</v>
      </c>
    </row>
    <row r="6" spans="1:1">
      <c r="A6" s="27" t="s">
        <v>132</v>
      </c>
    </row>
    <row r="7" spans="1:1">
      <c r="A7" s="27" t="s">
        <v>133</v>
      </c>
    </row>
    <row r="8" spans="1:1">
      <c r="A8" s="27" t="s">
        <v>134</v>
      </c>
    </row>
    <row r="9" spans="1:1">
      <c r="A9" s="27" t="s">
        <v>135</v>
      </c>
    </row>
    <row r="10" spans="1:1">
      <c r="A10" s="27" t="s">
        <v>136</v>
      </c>
    </row>
    <row r="11" spans="1:1">
      <c r="A11" s="27" t="s">
        <v>137</v>
      </c>
    </row>
    <row r="12" spans="1:1">
      <c r="A12" s="27" t="s">
        <v>138</v>
      </c>
    </row>
    <row r="13" spans="1:1">
      <c r="A13" s="27" t="s">
        <v>139</v>
      </c>
    </row>
    <row r="14" spans="1:1">
      <c r="A14" s="27" t="s">
        <v>140</v>
      </c>
    </row>
    <row r="15" spans="1:1">
      <c r="A15" s="27" t="s">
        <v>141</v>
      </c>
    </row>
    <row r="16" spans="1:1">
      <c r="A16" s="27" t="s">
        <v>142</v>
      </c>
    </row>
    <row r="17" spans="1:1">
      <c r="A17" s="27" t="s">
        <v>143</v>
      </c>
    </row>
    <row r="18" spans="1:1">
      <c r="A18" s="27" t="s">
        <v>144</v>
      </c>
    </row>
    <row r="19" spans="1:1">
      <c r="A19" s="27" t="s">
        <v>145</v>
      </c>
    </row>
    <row r="20" spans="1:1">
      <c r="A20" s="27" t="s">
        <v>146</v>
      </c>
    </row>
    <row r="21" spans="1:1">
      <c r="A21" s="27" t="s">
        <v>147</v>
      </c>
    </row>
    <row r="22" spans="1:1">
      <c r="A22" s="27" t="s">
        <v>148</v>
      </c>
    </row>
    <row r="23" spans="1:1">
      <c r="A23" s="27" t="s">
        <v>149</v>
      </c>
    </row>
    <row r="24" spans="1:1">
      <c r="A24" s="27" t="s">
        <v>150</v>
      </c>
    </row>
    <row r="25" spans="1:1">
      <c r="A25" s="27" t="s">
        <v>151</v>
      </c>
    </row>
    <row r="26" spans="1:1">
      <c r="A26" s="27" t="s">
        <v>152</v>
      </c>
    </row>
    <row r="27" spans="1:1">
      <c r="A27" s="27" t="s">
        <v>153</v>
      </c>
    </row>
    <row r="28" spans="1:1">
      <c r="A28" s="27" t="s">
        <v>154</v>
      </c>
    </row>
    <row r="29" spans="1:1">
      <c r="A29" s="27" t="s">
        <v>155</v>
      </c>
    </row>
    <row r="30" spans="1:1">
      <c r="A30" s="27" t="s">
        <v>156</v>
      </c>
    </row>
    <row r="31" spans="1:1">
      <c r="A31" s="27" t="s">
        <v>157</v>
      </c>
    </row>
    <row r="32" spans="1:1">
      <c r="A32" s="27" t="s">
        <v>158</v>
      </c>
    </row>
    <row r="33" spans="1:1">
      <c r="A33" s="27" t="s">
        <v>159</v>
      </c>
    </row>
    <row r="34" spans="1:1">
      <c r="A34" s="27" t="s">
        <v>160</v>
      </c>
    </row>
    <row r="35" spans="1:1">
      <c r="A35" s="27" t="s">
        <v>161</v>
      </c>
    </row>
    <row r="36" spans="1:1">
      <c r="A36" s="27" t="s">
        <v>162</v>
      </c>
    </row>
    <row r="37" spans="1:1">
      <c r="A37" s="27" t="s">
        <v>163</v>
      </c>
    </row>
    <row r="38" spans="1:1">
      <c r="A38" s="27" t="s">
        <v>164</v>
      </c>
    </row>
    <row r="39" spans="1:1">
      <c r="A39" s="27" t="s">
        <v>165</v>
      </c>
    </row>
    <row r="40" spans="1:1">
      <c r="A40" s="27" t="s">
        <v>166</v>
      </c>
    </row>
    <row r="41" spans="1:1">
      <c r="A41" s="27" t="s">
        <v>167</v>
      </c>
    </row>
    <row r="42" spans="1:1">
      <c r="A42" s="2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7F554-074B-4815-81C4-3CD91F06D4B5}">
  <dimension ref="A1:A87"/>
  <sheetViews>
    <sheetView topLeftCell="A76" workbookViewId="0">
      <selection activeCell="I88" sqref="I88"/>
    </sheetView>
  </sheetViews>
  <sheetFormatPr defaultRowHeight="15"/>
  <sheetData>
    <row r="1" spans="1:1">
      <c r="A1" s="27" t="s">
        <v>168</v>
      </c>
    </row>
    <row r="2" spans="1:1">
      <c r="A2" s="27" t="s">
        <v>169</v>
      </c>
    </row>
    <row r="3" spans="1:1">
      <c r="A3" s="27" t="s">
        <v>170</v>
      </c>
    </row>
    <row r="4" spans="1:1">
      <c r="A4" s="27" t="s">
        <v>171</v>
      </c>
    </row>
    <row r="5" spans="1:1">
      <c r="A5" s="27" t="s">
        <v>172</v>
      </c>
    </row>
    <row r="6" spans="1:1">
      <c r="A6" s="27" t="s">
        <v>173</v>
      </c>
    </row>
    <row r="7" spans="1:1">
      <c r="A7" s="27" t="s">
        <v>174</v>
      </c>
    </row>
    <row r="8" spans="1:1">
      <c r="A8" s="27" t="s">
        <v>175</v>
      </c>
    </row>
    <row r="9" spans="1:1">
      <c r="A9" s="27" t="s">
        <v>176</v>
      </c>
    </row>
    <row r="10" spans="1:1">
      <c r="A10" s="27" t="s">
        <v>177</v>
      </c>
    </row>
    <row r="11" spans="1:1">
      <c r="A11" s="27" t="s">
        <v>178</v>
      </c>
    </row>
    <row r="12" spans="1:1">
      <c r="A12" s="27" t="s">
        <v>179</v>
      </c>
    </row>
    <row r="13" spans="1:1">
      <c r="A13" s="27" t="s">
        <v>180</v>
      </c>
    </row>
    <row r="14" spans="1:1">
      <c r="A14" s="27" t="s">
        <v>181</v>
      </c>
    </row>
    <row r="15" spans="1:1">
      <c r="A15" s="27" t="s">
        <v>182</v>
      </c>
    </row>
    <row r="16" spans="1:1">
      <c r="A16" s="27" t="s">
        <v>183</v>
      </c>
    </row>
    <row r="17" spans="1:1">
      <c r="A17" s="27" t="s">
        <v>184</v>
      </c>
    </row>
    <row r="18" spans="1:1">
      <c r="A18" s="27" t="s">
        <v>185</v>
      </c>
    </row>
    <row r="19" spans="1:1">
      <c r="A19" s="27" t="s">
        <v>186</v>
      </c>
    </row>
    <row r="20" spans="1:1">
      <c r="A20" s="27" t="s">
        <v>187</v>
      </c>
    </row>
    <row r="21" spans="1:1">
      <c r="A21" s="27" t="s">
        <v>188</v>
      </c>
    </row>
    <row r="22" spans="1:1">
      <c r="A22" s="27" t="s">
        <v>189</v>
      </c>
    </row>
    <row r="23" spans="1:1">
      <c r="A23" s="27" t="s">
        <v>190</v>
      </c>
    </row>
    <row r="24" spans="1:1">
      <c r="A24" s="27" t="s">
        <v>191</v>
      </c>
    </row>
    <row r="25" spans="1:1">
      <c r="A25" s="27" t="s">
        <v>192</v>
      </c>
    </row>
    <row r="26" spans="1:1">
      <c r="A26" s="27" t="s">
        <v>193</v>
      </c>
    </row>
    <row r="27" spans="1:1">
      <c r="A27" s="27" t="s">
        <v>194</v>
      </c>
    </row>
    <row r="28" spans="1:1">
      <c r="A28" s="27" t="s">
        <v>195</v>
      </c>
    </row>
    <row r="29" spans="1:1">
      <c r="A29" s="27" t="s">
        <v>196</v>
      </c>
    </row>
    <row r="30" spans="1:1">
      <c r="A30" s="27" t="s">
        <v>197</v>
      </c>
    </row>
    <row r="31" spans="1:1">
      <c r="A31" s="27" t="s">
        <v>198</v>
      </c>
    </row>
    <row r="32" spans="1:1">
      <c r="A32" s="27" t="s">
        <v>199</v>
      </c>
    </row>
    <row r="33" spans="1:1">
      <c r="A33" s="27" t="s">
        <v>200</v>
      </c>
    </row>
    <row r="34" spans="1:1">
      <c r="A34" s="27" t="s">
        <v>201</v>
      </c>
    </row>
    <row r="35" spans="1:1">
      <c r="A35" s="27" t="s">
        <v>202</v>
      </c>
    </row>
    <row r="36" spans="1:1">
      <c r="A36" s="27" t="s">
        <v>203</v>
      </c>
    </row>
    <row r="37" spans="1:1">
      <c r="A37" s="27" t="s">
        <v>204</v>
      </c>
    </row>
    <row r="38" spans="1:1">
      <c r="A38" s="27" t="s">
        <v>205</v>
      </c>
    </row>
    <row r="39" spans="1:1">
      <c r="A39" s="27" t="s">
        <v>206</v>
      </c>
    </row>
    <row r="40" spans="1:1">
      <c r="A40" s="27" t="s">
        <v>207</v>
      </c>
    </row>
    <row r="41" spans="1:1">
      <c r="A41" s="27" t="s">
        <v>208</v>
      </c>
    </row>
    <row r="42" spans="1:1">
      <c r="A42" s="27" t="s">
        <v>209</v>
      </c>
    </row>
    <row r="43" spans="1:1">
      <c r="A43" s="27" t="s">
        <v>210</v>
      </c>
    </row>
    <row r="44" spans="1:1">
      <c r="A44" s="27" t="s">
        <v>211</v>
      </c>
    </row>
    <row r="45" spans="1:1">
      <c r="A45" s="27" t="s">
        <v>212</v>
      </c>
    </row>
    <row r="46" spans="1:1">
      <c r="A46" s="27" t="s">
        <v>213</v>
      </c>
    </row>
    <row r="47" spans="1:1">
      <c r="A47" s="27" t="s">
        <v>214</v>
      </c>
    </row>
    <row r="48" spans="1:1">
      <c r="A48" s="27" t="s">
        <v>215</v>
      </c>
    </row>
    <row r="49" spans="1:1">
      <c r="A49" s="27" t="s">
        <v>216</v>
      </c>
    </row>
    <row r="50" spans="1:1">
      <c r="A50" s="27" t="s">
        <v>217</v>
      </c>
    </row>
    <row r="51" spans="1:1">
      <c r="A51" s="27" t="s">
        <v>218</v>
      </c>
    </row>
    <row r="52" spans="1:1">
      <c r="A52" s="27" t="s">
        <v>219</v>
      </c>
    </row>
    <row r="53" spans="1:1">
      <c r="A53" s="27" t="s">
        <v>220</v>
      </c>
    </row>
    <row r="54" spans="1:1">
      <c r="A54" s="27" t="s">
        <v>221</v>
      </c>
    </row>
    <row r="55" spans="1:1">
      <c r="A55" s="27" t="s">
        <v>222</v>
      </c>
    </row>
    <row r="56" spans="1:1">
      <c r="A56" s="27" t="s">
        <v>223</v>
      </c>
    </row>
    <row r="57" spans="1:1">
      <c r="A57" s="27" t="s">
        <v>224</v>
      </c>
    </row>
    <row r="58" spans="1:1">
      <c r="A58" s="27" t="s">
        <v>225</v>
      </c>
    </row>
    <row r="59" spans="1:1">
      <c r="A59" s="27" t="s">
        <v>226</v>
      </c>
    </row>
    <row r="60" spans="1:1">
      <c r="A60" s="27" t="s">
        <v>227</v>
      </c>
    </row>
    <row r="61" spans="1:1">
      <c r="A61" s="27" t="s">
        <v>228</v>
      </c>
    </row>
    <row r="62" spans="1:1">
      <c r="A62" s="27" t="s">
        <v>229</v>
      </c>
    </row>
    <row r="63" spans="1:1">
      <c r="A63" s="27" t="s">
        <v>230</v>
      </c>
    </row>
    <row r="64" spans="1:1">
      <c r="A64" s="27" t="s">
        <v>231</v>
      </c>
    </row>
    <row r="65" spans="1:1">
      <c r="A65" s="27" t="s">
        <v>232</v>
      </c>
    </row>
    <row r="66" spans="1:1">
      <c r="A66" s="27" t="s">
        <v>233</v>
      </c>
    </row>
    <row r="67" spans="1:1">
      <c r="A67" s="27" t="s">
        <v>234</v>
      </c>
    </row>
    <row r="68" spans="1:1">
      <c r="A68" s="27" t="s">
        <v>235</v>
      </c>
    </row>
    <row r="69" spans="1:1">
      <c r="A69" s="27" t="s">
        <v>236</v>
      </c>
    </row>
    <row r="70" spans="1:1">
      <c r="A70" s="27" t="s">
        <v>237</v>
      </c>
    </row>
    <row r="71" spans="1:1">
      <c r="A71" s="27" t="s">
        <v>238</v>
      </c>
    </row>
    <row r="72" spans="1:1">
      <c r="A72" s="27" t="s">
        <v>239</v>
      </c>
    </row>
    <row r="73" spans="1:1">
      <c r="A73" s="27" t="s">
        <v>240</v>
      </c>
    </row>
    <row r="74" spans="1:1">
      <c r="A74" s="27" t="s">
        <v>241</v>
      </c>
    </row>
    <row r="75" spans="1:1">
      <c r="A75" s="27" t="s">
        <v>242</v>
      </c>
    </row>
    <row r="76" spans="1:1">
      <c r="A76" s="27" t="s">
        <v>243</v>
      </c>
    </row>
    <row r="77" spans="1:1">
      <c r="A77" s="27" t="s">
        <v>244</v>
      </c>
    </row>
    <row r="78" spans="1:1">
      <c r="A78" s="27" t="s">
        <v>245</v>
      </c>
    </row>
    <row r="79" spans="1:1">
      <c r="A79" s="27" t="s">
        <v>246</v>
      </c>
    </row>
    <row r="80" spans="1:1">
      <c r="A80" s="27" t="s">
        <v>247</v>
      </c>
    </row>
    <row r="81" spans="1:1">
      <c r="A81" s="27" t="s">
        <v>168</v>
      </c>
    </row>
    <row r="82" spans="1:1">
      <c r="A82" s="27" t="s">
        <v>248</v>
      </c>
    </row>
    <row r="83" spans="1:1">
      <c r="A83" s="27" t="s">
        <v>249</v>
      </c>
    </row>
    <row r="84" spans="1:1">
      <c r="A84" s="27" t="s">
        <v>250</v>
      </c>
    </row>
    <row r="85" spans="1:1">
      <c r="A85" s="27" t="s">
        <v>251</v>
      </c>
    </row>
    <row r="86" spans="1:1">
      <c r="A86" s="27" t="s">
        <v>252</v>
      </c>
    </row>
    <row r="87" spans="1:1">
      <c r="A87" s="2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62ADA-BF91-4176-84E0-C53192C11DAC}">
  <dimension ref="A1:B74"/>
  <sheetViews>
    <sheetView workbookViewId="0">
      <selection activeCell="K15" sqref="K15"/>
    </sheetView>
  </sheetViews>
  <sheetFormatPr defaultRowHeight="15"/>
  <sheetData>
    <row r="1" spans="1:1" ht="17.25">
      <c r="A1" s="64" t="s">
        <v>89</v>
      </c>
    </row>
    <row r="2" spans="1:1">
      <c r="A2" s="27" t="s">
        <v>253</v>
      </c>
    </row>
    <row r="3" spans="1:1" ht="17.25">
      <c r="A3" s="64" t="s">
        <v>254</v>
      </c>
    </row>
    <row r="4" spans="1:1">
      <c r="A4" s="27" t="s">
        <v>255</v>
      </c>
    </row>
    <row r="5" spans="1:1">
      <c r="A5" s="27" t="s">
        <v>256</v>
      </c>
    </row>
    <row r="6" spans="1:1">
      <c r="A6" s="27" t="s">
        <v>257</v>
      </c>
    </row>
    <row r="7" spans="1:1">
      <c r="A7" s="27" t="s">
        <v>258</v>
      </c>
    </row>
    <row r="8" spans="1:1">
      <c r="A8" s="27" t="s">
        <v>259</v>
      </c>
    </row>
    <row r="9" spans="1:1">
      <c r="A9" s="27" t="s">
        <v>260</v>
      </c>
    </row>
    <row r="10" spans="1:1">
      <c r="A10" s="27" t="s">
        <v>261</v>
      </c>
    </row>
    <row r="11" spans="1:1">
      <c r="A11" s="27" t="s">
        <v>262</v>
      </c>
    </row>
    <row r="12" spans="1:1" ht="17.25">
      <c r="A12" s="64" t="s">
        <v>263</v>
      </c>
    </row>
    <row r="13" spans="1:1">
      <c r="A13" s="27" t="s">
        <v>264</v>
      </c>
    </row>
    <row r="14" spans="1:1">
      <c r="A14" s="27" t="s">
        <v>265</v>
      </c>
    </row>
    <row r="15" spans="1:1">
      <c r="A15" s="27" t="s">
        <v>266</v>
      </c>
    </row>
    <row r="16" spans="1:1" ht="17.25">
      <c r="A16" s="64" t="s">
        <v>267</v>
      </c>
    </row>
    <row r="17" spans="1:1">
      <c r="A17" s="27" t="s">
        <v>268</v>
      </c>
    </row>
    <row r="18" spans="1:1">
      <c r="A18" s="27" t="s">
        <v>269</v>
      </c>
    </row>
    <row r="19" spans="1:1">
      <c r="A19" s="27" t="s">
        <v>270</v>
      </c>
    </row>
    <row r="20" spans="1:1">
      <c r="A20" s="27" t="s">
        <v>271</v>
      </c>
    </row>
    <row r="21" spans="1:1">
      <c r="A21" s="27" t="s">
        <v>272</v>
      </c>
    </row>
    <row r="22" spans="1:1">
      <c r="A22" s="27" t="s">
        <v>273</v>
      </c>
    </row>
    <row r="23" spans="1:1">
      <c r="A23" s="27" t="s">
        <v>274</v>
      </c>
    </row>
    <row r="24" spans="1:1">
      <c r="A24" s="27" t="s">
        <v>275</v>
      </c>
    </row>
    <row r="25" spans="1:1">
      <c r="A25" s="27" t="s">
        <v>276</v>
      </c>
    </row>
    <row r="26" spans="1:1">
      <c r="A26" s="27" t="s">
        <v>277</v>
      </c>
    </row>
    <row r="27" spans="1:1">
      <c r="A27" s="27" t="s">
        <v>278</v>
      </c>
    </row>
    <row r="28" spans="1:1">
      <c r="A28" s="27" t="s">
        <v>279</v>
      </c>
    </row>
    <row r="29" spans="1:1">
      <c r="A29" s="27" t="s">
        <v>280</v>
      </c>
    </row>
    <row r="30" spans="1:1">
      <c r="A30" s="27" t="s">
        <v>281</v>
      </c>
    </row>
    <row r="31" spans="1:1">
      <c r="A31" s="27" t="s">
        <v>282</v>
      </c>
    </row>
    <row r="32" spans="1:1">
      <c r="A32" s="27" t="s">
        <v>283</v>
      </c>
    </row>
    <row r="33" spans="1:2">
      <c r="A33" s="27" t="s">
        <v>284</v>
      </c>
    </row>
    <row r="34" spans="1:2" ht="17.25">
      <c r="A34" s="64" t="s">
        <v>285</v>
      </c>
    </row>
    <row r="35" spans="1:2">
      <c r="A35" s="27" t="s">
        <v>286</v>
      </c>
    </row>
    <row r="36" spans="1:2">
      <c r="A36" s="27" t="s">
        <v>287</v>
      </c>
    </row>
    <row r="37" spans="1:2">
      <c r="A37" s="27" t="s">
        <v>288</v>
      </c>
    </row>
    <row r="38" spans="1:2" ht="17.25">
      <c r="A38" s="64" t="s">
        <v>289</v>
      </c>
      <c r="B38" s="64" t="s">
        <v>290</v>
      </c>
    </row>
    <row r="39" spans="1:2">
      <c r="A39" s="27" t="s">
        <v>291</v>
      </c>
    </row>
    <row r="40" spans="1:2">
      <c r="A40" s="27" t="s">
        <v>292</v>
      </c>
    </row>
    <row r="41" spans="1:2">
      <c r="A41" s="27" t="s">
        <v>293</v>
      </c>
    </row>
    <row r="42" spans="1:2">
      <c r="A42" s="27" t="s">
        <v>294</v>
      </c>
    </row>
    <row r="43" spans="1:2">
      <c r="A43" s="27" t="s">
        <v>295</v>
      </c>
    </row>
    <row r="44" spans="1:2">
      <c r="A44" s="27" t="s">
        <v>296</v>
      </c>
    </row>
    <row r="45" spans="1:2">
      <c r="A45" s="27" t="s">
        <v>297</v>
      </c>
    </row>
    <row r="46" spans="1:2" ht="17.25">
      <c r="A46" s="64" t="s">
        <v>298</v>
      </c>
    </row>
    <row r="47" spans="1:2">
      <c r="A47" s="27" t="s">
        <v>299</v>
      </c>
    </row>
    <row r="48" spans="1:2">
      <c r="A48" s="27" t="s">
        <v>300</v>
      </c>
    </row>
    <row r="49" spans="1:1">
      <c r="A49" s="27" t="s">
        <v>301</v>
      </c>
    </row>
    <row r="50" spans="1:1">
      <c r="A50" s="27" t="s">
        <v>302</v>
      </c>
    </row>
    <row r="51" spans="1:1">
      <c r="A51" s="27" t="s">
        <v>303</v>
      </c>
    </row>
    <row r="52" spans="1:1">
      <c r="A52" s="27" t="s">
        <v>304</v>
      </c>
    </row>
    <row r="53" spans="1:1">
      <c r="A53" s="27" t="s">
        <v>305</v>
      </c>
    </row>
    <row r="54" spans="1:1">
      <c r="A54" s="27" t="s">
        <v>306</v>
      </c>
    </row>
    <row r="55" spans="1:1">
      <c r="A55" s="27" t="s">
        <v>307</v>
      </c>
    </row>
    <row r="56" spans="1:1">
      <c r="A56" s="27" t="s">
        <v>308</v>
      </c>
    </row>
    <row r="57" spans="1:1">
      <c r="A57" s="27" t="s">
        <v>309</v>
      </c>
    </row>
    <row r="58" spans="1:1">
      <c r="A58" s="27" t="s">
        <v>310</v>
      </c>
    </row>
    <row r="59" spans="1:1">
      <c r="A59" s="27" t="s">
        <v>311</v>
      </c>
    </row>
    <row r="60" spans="1:1">
      <c r="A60" s="27" t="s">
        <v>312</v>
      </c>
    </row>
    <row r="61" spans="1:1">
      <c r="A61" s="27" t="s">
        <v>313</v>
      </c>
    </row>
    <row r="62" spans="1:1">
      <c r="A62" s="27" t="s">
        <v>314</v>
      </c>
    </row>
    <row r="63" spans="1:1">
      <c r="A63" s="27" t="s">
        <v>315</v>
      </c>
    </row>
    <row r="64" spans="1:1" ht="17.25">
      <c r="A64" s="64" t="s">
        <v>316</v>
      </c>
    </row>
    <row r="65" spans="1:2">
      <c r="A65" s="27" t="s">
        <v>317</v>
      </c>
    </row>
    <row r="66" spans="1:2">
      <c r="A66" s="27" t="s">
        <v>318</v>
      </c>
    </row>
    <row r="67" spans="1:2">
      <c r="A67" s="27" t="s">
        <v>319</v>
      </c>
    </row>
    <row r="68" spans="1:2">
      <c r="A68" s="27" t="s">
        <v>320</v>
      </c>
      <c r="B68" s="27" t="s">
        <v>321</v>
      </c>
    </row>
    <row r="69" spans="1:2">
      <c r="A69" s="27" t="s">
        <v>322</v>
      </c>
    </row>
    <row r="70" spans="1:2">
      <c r="A70" s="27" t="s">
        <v>323</v>
      </c>
    </row>
    <row r="71" spans="1:2">
      <c r="A71" s="27" t="s">
        <v>324</v>
      </c>
    </row>
    <row r="72" spans="1:2">
      <c r="A72" s="27" t="s">
        <v>325</v>
      </c>
    </row>
    <row r="73" spans="1:2">
      <c r="A73" s="27" t="s">
        <v>326</v>
      </c>
    </row>
    <row r="74" spans="1:2">
      <c r="A74" s="27" t="s">
        <v>327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հայ 25-13</vt:lpstr>
      <vt:lpstr>ռուս 25-13</vt:lpstr>
      <vt:lpstr>էսգ տեխնիկական</vt:lpstr>
      <vt:lpstr>սոնոգրաֆիա տեխնիկական</vt:lpstr>
      <vt:lpstr>էլեկտրոնեյրոմիոգրաֆիա տեխնիկակա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hasmik hasmik</dc:creator>
  <cp:lastModifiedBy>hasmik hasmik</cp:lastModifiedBy>
  <dcterms:created xsi:type="dcterms:W3CDTF">2015-06-05T18:17:20Z</dcterms:created>
  <dcterms:modified xsi:type="dcterms:W3CDTF">2025-03-17T08:21:12Z</dcterms:modified>
</cp:coreProperties>
</file>