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d8398dd4b0321c6f/Desktop/2025 gnum/"/>
    </mc:Choice>
  </mc:AlternateContent>
  <xr:revisionPtr revIDLastSave="14" documentId="8_{7C4B34E5-BAE2-4FEF-997E-65CB3FC42C6E}" xr6:coauthVersionLast="47" xr6:coauthVersionMax="47" xr10:uidLastSave="{583388C7-A6B8-40DA-8D5B-A48F1D59595A}"/>
  <bookViews>
    <workbookView xWindow="-120" yWindow="-120" windowWidth="20730" windowHeight="11040" activeTab="1" xr2:uid="{00000000-000D-0000-FFFF-FFFF00000000}"/>
  </bookViews>
  <sheets>
    <sheet name="հայ 25-13" sheetId="1" r:id="rId1"/>
    <sheet name="ռուս 25-13" sheetId="3" r:id="rId2"/>
    <sheet name="էսգ տեխնիկական" sheetId="4" r:id="rId3"/>
    <sheet name="սոնոգրաֆիա տեխնիկական" sheetId="5" r:id="rId4"/>
    <sheet name="էլեկտրոնեյրոմիոգրաֆիա տեխնիկակա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A30" i="3"/>
  <c r="I30" i="1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I2" i="3"/>
  <c r="I29" i="1"/>
  <c r="I28" i="1"/>
  <c r="I27" i="1"/>
  <c r="I19" i="1"/>
  <c r="I20" i="1"/>
  <c r="I21" i="1"/>
  <c r="I22" i="1"/>
  <c r="I23" i="1"/>
  <c r="I24" i="1"/>
  <c r="I25" i="1"/>
  <c r="I26" i="1"/>
  <c r="I15" i="1"/>
  <c r="I16" i="1"/>
  <c r="I17" i="1"/>
  <c r="I18" i="1"/>
  <c r="I14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I2" i="1"/>
  <c r="I3" i="1"/>
  <c r="I4" i="1"/>
  <c r="I5" i="1"/>
  <c r="I6" i="1"/>
  <c r="I7" i="1"/>
  <c r="I8" i="1"/>
  <c r="I9" i="1"/>
  <c r="I10" i="1"/>
  <c r="I11" i="1"/>
  <c r="I12" i="1"/>
  <c r="I13" i="1"/>
</calcChain>
</file>

<file path=xl/sharedStrings.xml><?xml version="1.0" encoding="utf-8"?>
<sst xmlns="http://schemas.openxmlformats.org/spreadsheetml/2006/main" count="421" uniqueCount="287">
  <si>
    <t>սրվակ</t>
  </si>
  <si>
    <t>դեղահատ</t>
  </si>
  <si>
    <t>հատ</t>
  </si>
  <si>
    <t>33691226</t>
  </si>
  <si>
    <t xml:space="preserve">Տրամադոլ </t>
  </si>
  <si>
    <t>33691176</t>
  </si>
  <si>
    <t>Տախիբեն</t>
  </si>
  <si>
    <t>33661159</t>
  </si>
  <si>
    <t>33621440</t>
  </si>
  <si>
    <t>Բենդազոլ հիդրոքլորիդ</t>
  </si>
  <si>
    <t>33661116</t>
  </si>
  <si>
    <t xml:space="preserve">Լիդոկային  հիդրոքլորիդ
</t>
  </si>
  <si>
    <t>33661136</t>
  </si>
  <si>
    <t>Դիազեպամ</t>
  </si>
  <si>
    <t>33642230</t>
  </si>
  <si>
    <t>Լևոթիրոքսին</t>
  </si>
  <si>
    <t>33621290</t>
  </si>
  <si>
    <t>Էպինեֆրին</t>
  </si>
  <si>
    <t>33621730</t>
  </si>
  <si>
    <t>Վերապամիլ</t>
  </si>
  <si>
    <t>33691202</t>
  </si>
  <si>
    <t>Էտամզիլատ</t>
  </si>
  <si>
    <t>33691236</t>
  </si>
  <si>
    <t>Քլորպիրամին</t>
  </si>
  <si>
    <t>33611130</t>
  </si>
  <si>
    <t xml:space="preserve">Ատրոպինի սուլֆատ </t>
  </si>
  <si>
    <t>Ֆենիլիէֆրին</t>
  </si>
  <si>
    <t>50մգ բլիստերիում դեղահատեր ներքին ընդունման, վախենում է խոնավությունից։Առնվազն 2.5 և ավելի տարի, մատակարարման պահին առնվազն 24 ամիս ժամկետով</t>
  </si>
  <si>
    <t>10մգ/մլ  1մլ ներարկման լ-թ վախենում է կոտրվելուց Առնվազն 2.5 և ավելի տարի, մատակարարման պահին առնվազն 24 ամիս ժամկետով</t>
  </si>
  <si>
    <t>20մգ 2մլ ներարկման լ-թ վախենում է կոտրվելուց Առնվազն 2.5 և ավելի տարի, մատակարարման պահին առնվազն 24 ամիս ժամկետով</t>
  </si>
  <si>
    <t>5մգ/մլ 2մլ ներարկման լ-թ վախենում է կոտրվելուց Առնվազն 2.5 և ավելի տարի, մատակարարման պահին առնվազն 24 ամիս ժամկետով</t>
  </si>
  <si>
    <t>1,82մգ/մլ, 1մլ  ներարկման լ-թ վախենում է կոտրվելուց Առնվազն 2.5 և ավելի տարի, մատակարարման պահին առնվազն 24 ամիս ժամկետով</t>
  </si>
  <si>
    <t>5մգ 2մլ վախենում է կոտրվելուց Առնվազն 2.5 և ավելի տարի, մատակարարման պահին առնվազն 24 ամիս ժամկետով</t>
  </si>
  <si>
    <t>250մգ/մլ 2մլ ներարկման լ-թ վախենում է կոտրվելուց Առնվազն 2.5 և ավելի տարի, մատակարարման պահին առնվազն 24 ամիս ժամկետով</t>
  </si>
  <si>
    <t>20մգ/մլ 1մլ ներարկման լ-թ վախենում է կոտրվելուց Առնվազն 2.5 և ավելի տարի, մատակարարման պահին առնվազն 24 ամիս ժամկետով</t>
  </si>
  <si>
    <t>1մգ/մլ 1մլ ներարկման լ-թ վախենում է կոտրվելուց Առնվազն 2.5 և ավելի տարի, մատակարարման պահին առնվազն 24 ամիս ժամկետով</t>
  </si>
  <si>
    <t>5մգ/մլ 5մլ ն/լներարկման լուծույթ վախենում է կոտրվելուց Առնվազն 2.5 և ավելի տարի, մատակարարման պահին առնվազն 24 ամիս ժամկետով</t>
  </si>
  <si>
    <t>50մկգ բլիստերիում բլիստերիում դեղահատեր ներքին ընդունման, վախենում է խոնավությունից։Առնվազն 2.5 և ավելի տարի, մատակարարման պահին առնվազն 24 ամիս ժամկետով</t>
  </si>
  <si>
    <t xml:space="preserve">Դեղորայք և պարագաներ </t>
  </si>
  <si>
    <t>ԷԱՃ</t>
  </si>
  <si>
    <t>Трамадол</t>
  </si>
  <si>
    <t>Таблетки блистерные по 50 мг для приема внутрь, в защищенном от влаги месте. Срок годности не менее 2,5 лет, не менее 24 месяцев с даты поставки</t>
  </si>
  <si>
    <t>Тахибен</t>
  </si>
  <si>
    <t>5мг/мл 5мл п/инъекционный раствор боится разрушения Не менее 2,5 лет и более, не менее 24 месяцев на момент поставки</t>
  </si>
  <si>
    <t>лента</t>
  </si>
  <si>
    <t>шприц</t>
  </si>
  <si>
    <t>Бендазола гидрохлорид</t>
  </si>
  <si>
    <t>Лидокаина гидрохлорид</t>
  </si>
  <si>
    <t>10 мг/мл флакон для инъекций 1 мл боится разбиться. Срок годности не менее 2,5 лет и более, срок годности не менее 24 месяцев на момент поставки.</t>
  </si>
  <si>
    <t>Флакон для инъекций 20 мг 2 мл боится разрушения. Срок годности не менее 2,5 лет, минимальный срок годности на момент поставки составляет 24 месяца.</t>
  </si>
  <si>
    <t>5 мг/мл 2 мл флакон для инъекций боится разбиться. Срок годности не менее 2,5 лет и более, срок годности не менее 24 месяцев на момент поставки.</t>
  </si>
  <si>
    <t>1,82 мг/мл, флакон для инъекций объемом 1 мл боится разрушения. Срок годности не менее 2,5 лет и более, срок годности не менее 24 месяцев на момент поставки.</t>
  </si>
  <si>
    <t>250 мг/мл флакон для инъекций объемом 2 мл боится разрушения. Срок годности не менее 2,5 лет и более, срок годности не менее 24 месяцев на момент поставки.</t>
  </si>
  <si>
    <t>Левотироксин</t>
  </si>
  <si>
    <t>Диазепам</t>
  </si>
  <si>
    <t>Адреналин</t>
  </si>
  <si>
    <t>Верапамил</t>
  </si>
  <si>
    <t>Этамзилат</t>
  </si>
  <si>
    <t>20 мг/мл флакон для инъекций объемом 1 мл боится разбиться. Срок годности не менее 2,5 лет и более, срок годности не менее 24 месяцев на момент поставки.</t>
  </si>
  <si>
    <t>1мг/мл Флакон для инъекций 1 мл боится разбиться. Срок годности не менее 2,5 лет и более, срок годности не менее 24 месяцев на момент поставки.</t>
  </si>
  <si>
    <t>Хлорпирамин</t>
  </si>
  <si>
    <t>Атропина сульфат</t>
  </si>
  <si>
    <t>Фенилэфрин</t>
  </si>
  <si>
    <t>տուփ</t>
  </si>
  <si>
    <t>Աղաթթու</t>
  </si>
  <si>
    <t>Անգույն թափանցիկ ջրային լ-թ</t>
  </si>
  <si>
    <t>լիտր</t>
  </si>
  <si>
    <t>Սալիցիլաթթու</t>
  </si>
  <si>
    <t>Սպիտակ մանր բյուրեղներ կամ թեթև բյուրեղական փոշի անհոտ</t>
  </si>
  <si>
    <t>գրամ</t>
  </si>
  <si>
    <t>Քացախաթթու</t>
  </si>
  <si>
    <t>Ազոտական թթու</t>
  </si>
  <si>
    <t>պարզ,անգույն հեղուկ ջրում լուծելի լ-թ</t>
  </si>
  <si>
    <t>Ազոպիրամ</t>
  </si>
  <si>
    <t>թաքնված արյան հետքեր ստուգելու համար</t>
  </si>
  <si>
    <t>փորձանոթ</t>
  </si>
  <si>
    <t>վակումային փորձանոթ նատրիում ցիտրատ 2.7մլ 32.% 13*75մմ</t>
  </si>
  <si>
    <t>սպեղանի</t>
  </si>
  <si>
    <t>բժշկական սպեղանի սանտավիկ</t>
  </si>
  <si>
    <t>ժապավեն</t>
  </si>
  <si>
    <t>էսգ 210*140 հիմքը ջերմային թուղթ լայնությունը 210մմ, երկարությունը 140</t>
  </si>
  <si>
    <t>ներարկիչ</t>
  </si>
  <si>
    <t>թուղթ</t>
  </si>
  <si>
    <t>լաբորատոր ջերմային թուղթ նախատեսված Mikros ES60 հեմատոլոգիական վերլուծիչ</t>
  </si>
  <si>
    <t>300մգ/մլ 10մլ ներարկման լուծույթ ներերակային ներարկման առնվազն 3տարի ժամկետ, սպասարկման պահին առնվազն 24ամիս պիտանելիության ժամկետ</t>
  </si>
  <si>
    <t>փորձանոթ էպենդորֆ 1.5մլ</t>
  </si>
  <si>
    <t>Էլեկտրասրտագրության սարք</t>
  </si>
  <si>
    <t>եռկոմպոնենտ մակ անգամյա օգտագործման ներարկիչ ասեղով, ծավալը 10մլ 0.5մ բաժանումներով ասեղի չափսերը G21 1/2-0.8-40մմ</t>
  </si>
  <si>
    <t>նատրիումի թիոսուլֆատ</t>
  </si>
  <si>
    <t>Էլեկտրոնեյրոմիոգրաֆ</t>
  </si>
  <si>
    <t>Սոնոգրաֆի ապարատ</t>
  </si>
  <si>
    <t>լաբորատոր ջերմային NX600, բիոքիմիական վերլուծիչի համար</t>
  </si>
  <si>
    <t>Таблетки блистерные по 50 мкг для приема внутрь, защищенные от влаги. Срок годности не менее 2,5 лет, не менее 24 месяцев с даты поставки</t>
  </si>
  <si>
    <t>5 мг 2 мл боится разбивания. Срок годности не менее 2,5 лет и более, срок годности не менее 24 месяцев на момент поставки.</t>
  </si>
  <si>
    <t>Соляная кислота</t>
  </si>
  <si>
    <t>Бесцветный прозрачный водный раствор</t>
  </si>
  <si>
    <t>Салициловая кислота</t>
  </si>
  <si>
    <t>Белые мелкие кристаллы или легкий кристаллический порошок, без запаха.</t>
  </si>
  <si>
    <t>уксусная кислота</t>
  </si>
  <si>
    <t>Азотная кислота</t>
  </si>
  <si>
    <t>прозрачная, бесцветная жидкость, растворимая в воде</t>
  </si>
  <si>
    <t>Азопирам</t>
  </si>
  <si>
    <t>для проверки на наличие скрытых следов крови</t>
  </si>
  <si>
    <t>пробирка</t>
  </si>
  <si>
    <t>вакуумная пробирка цитрат натрия 2,7мл 32.% 13*75мм</t>
  </si>
  <si>
    <t>лейкопластырь</t>
  </si>
  <si>
    <t>медицинский пластырь сандавик</t>
  </si>
  <si>
    <t>ЭКГ 210*140 основа термобумага ширина 210мм, длина 140</t>
  </si>
  <si>
    <t>Шприц одноразовый трехкомпонентный с иглой, объем 10 мл с ценой деления 0,5 м, размеры игл G21 1/2-0,8-40 мм</t>
  </si>
  <si>
    <t>бумага</t>
  </si>
  <si>
    <t>Лабораторная термобумага для гематологического анализатора Mikros ES60</t>
  </si>
  <si>
    <t>тиосульфат натрия</t>
  </si>
  <si>
    <t>300 мг/мл 10 мл раствора для инъекций для внутривенного введения срок годности не менее 3 лет, срок годности не менее 24 месяцев на момент использования</t>
  </si>
  <si>
    <t>лабораторный термометр NX600, для биохимического анализатора</t>
  </si>
  <si>
    <t>пробирка эппендорф 1,5 мл</t>
  </si>
  <si>
    <t>Электрокардиограф</t>
  </si>
  <si>
    <t>Электронейромиография</t>
  </si>
  <si>
    <t>Аппарат для ультразвуковой диагностики</t>
  </si>
  <si>
    <t>33661121</t>
  </si>
  <si>
    <t>Ասետիլասալիցիլաթթու</t>
  </si>
  <si>
    <t>75մգ բլիստերիում</t>
  </si>
  <si>
    <t>Ацетилсалициловая кислота</t>
  </si>
  <si>
    <t>75 мг в блистере</t>
  </si>
  <si>
    <t>Ներքոնշյալ պարամետրերից 5 տոկոսի շեղումը թույլատրելի է</t>
  </si>
  <si>
    <t>Էկրանը՝ 10․1 դյույմ անկյունագծով, գունավոր, սենսորային էկրան</t>
  </si>
  <si>
    <t>Էկրանի լուծելիությունը՝ առնվազն 1280 x 800 պիքսել</t>
  </si>
  <si>
    <t>Տպիչի տեսակը՝ ջերմային</t>
  </si>
  <si>
    <t>Տպիչի թղթի չափերը՝ 210մմ x 20մ, Z-fold: 210մմ*140մմ*20մ</t>
  </si>
  <si>
    <t>Զգայունության կարգավորումներ՝ 1.25, 2.5, 5, 10, 20, 40, 10/5, 20/10 mm/mV և ավտոմատ, ճշգրտություն՝ ±5%</t>
  </si>
  <si>
    <t>Ստանդարտ զգայունություն՝ 10 մմ/մՎ ±0.2 մմ/մՎ</t>
  </si>
  <si>
    <t>Լարումը՝ 100-240Վ</t>
  </si>
  <si>
    <t>Հաճախականությունը՝ 50Հց, 60Հց</t>
  </si>
  <si>
    <t>Մուտքային հզորությունը՝ ≤150 ՎԱ</t>
  </si>
  <si>
    <t>Մարտկոցը՝ 14․8Վ, 5200մԱժ, վերալիցքավորվող լիթիումային մարտկոց</t>
  </si>
  <si>
    <t>Ժամանակային հաստատունը՝ ≥3.2վ</t>
  </si>
  <si>
    <t>CMRR &gt;123դԲ</t>
  </si>
  <si>
    <t>Ֆիլտրեր՝ AC ֆիլտր(AC50/60 Հց), EMG ֆիլտր (25 Հց/35 Հց ), DFT ֆիլտր, Low-pass ֆիլտր</t>
  </si>
  <si>
    <t>Ռիթմի գրանցում: Գրանցման կարգավորումներ ըստ ռիթմի գրանցման ձևաչափի և ռեժիմի, ավտոմատ չափումներ և վերլուծություն</t>
  </si>
  <si>
    <t>Չափվող պարամետրեր՝ ՍԶՀ, PR ինտերվալ, P տևողություն, QRS տևողություն, T տևողություն, QT/ QTc ինտերվալ, P/QRS /T առանցք, R(V5), S(V1), R(V5)+S(V1) ամպլիտուդ</t>
  </si>
  <si>
    <t xml:space="preserve">Անվտանգության դաս՝ Class I type CF </t>
  </si>
  <si>
    <t>Պոլյարիզացիոն դիմադրության լարում՝ ±950 mV, զգայունության տատանում՝ ±5%</t>
  </si>
  <si>
    <t>ԷՍԳ ազդանշանի մուտքային նմուշառման հաճախականություն՝ 32 կՀց</t>
  </si>
  <si>
    <t>Կորի տվյալների մշակման նմուշառման հաճախականություն՝ 1 կՀց</t>
  </si>
  <si>
    <t>Նմուշառման ճշգրտություն՝ 24-bit</t>
  </si>
  <si>
    <t>Նվազագույն հայտնաբերվող ազդանշան՝ 10 Հց, 20 մկՎ (peak-peak value) շեղված սինուսային ազդանշան կարող է հայտնաբերվել</t>
  </si>
  <si>
    <t>Փեյսինգի հայտնաբերման ալիք՝ բոլոր արտածումներում</t>
  </si>
  <si>
    <t>Ամպլիտուդի քանակականացում՝ ≤5 μV/LSB</t>
  </si>
  <si>
    <t>Միջալիքային ժամանակային շեղում՝ &lt;100 մկվ</t>
  </si>
  <si>
    <t>Մուտքի եղանակ՝ թռչող մուտք (floating) և դեֆիբրիլյացիայից պաշտպանվածություն</t>
  </si>
  <si>
    <t>Արտածումներ՝ 12 ստանդարտ արտածում</t>
  </si>
  <si>
    <t>Ամբողջությամբ թվային գունավոր դոպլեր ՈւՁՀ համակարգ սայլակով</t>
  </si>
  <si>
    <t>Կորպուսի կառուցվածք՝ բարձրացման մեխանիզմով և պտտվող գործառնական ստեղնաշարով</t>
  </si>
  <si>
    <t>Ծագրային ապահովում՝ Windows</t>
  </si>
  <si>
    <t>Հետազոտություններ՝ Որովայնային, մանկաբարձական, գինեկոլոգիական, սրտաբանական, միզային համակարգ, փոքր օրգաններ, մակերեսային հյուսվածքներ, անոթային, մանկական, նորածնային, մկանային-կմախքային համակարգ</t>
  </si>
  <si>
    <t>Տվիչներ՝ Կոնվեքս, տրանսվագինալ, գծային, միկրոկոնվեքս, սրտային, 4D ծավալային</t>
  </si>
  <si>
    <t>Ծրագրեր և հաշվետվություններ՝ որովայնային, մանկաբարձական, գինեկոլոգիական, սրտային, միզային, մանր հյուսվածքներ, մակերեսային հյուսվածքներ, անոթային, մանկական, ծրագրային ապահովման մեջ չափումների ընդլայնված փաթեթներ, հաշվետվության փաթեթներմ, դեպքի վարման փաթեթներ և այլն։</t>
  </si>
  <si>
    <t>Քնային զարկերակի ինտիմա մեդիայի չափում</t>
  </si>
  <si>
    <t>Ճառագայթային սինթեզատորի ամբողջովին թվային փոխանցում և ստացում</t>
  </si>
  <si>
    <t>Գունավոր դոպլեր պատկերում (C)</t>
  </si>
  <si>
    <t xml:space="preserve"> Իմպուլսային դոպլեր պատկերում (PW)</t>
  </si>
  <si>
    <t>Կոհերենտ կոնտրաստ պատկերում (CCI)</t>
  </si>
  <si>
    <t>Շարունակական ալիքային դոպլեր (CW)</t>
  </si>
  <si>
    <t>B/C/D իրական ժամանակում 3 սինխրոն պատկերում</t>
  </si>
  <si>
    <t>Էներգետիկ դոպլեր պատկերում (PDI)</t>
  </si>
  <si>
    <t>M mode պատկերում</t>
  </si>
  <si>
    <t>Անատոմիական M mode պատկերում</t>
  </si>
  <si>
    <t>Գունավոր դոպլեր M mode պատկերում</t>
  </si>
  <si>
    <t>Էլաստոգրաֆիա</t>
  </si>
  <si>
    <t>Հյուսվածքային դոպլեր պատկերում (TDI)</t>
  </si>
  <si>
    <t>Հյուսվածքային հարմոնիկ պատկերում (THI)</t>
  </si>
  <si>
    <t>FHI պատկերում</t>
  </si>
  <si>
    <t>Նվազեցված բծերով պատկերում (SRI)</t>
  </si>
  <si>
    <t>Պանորամային պատկերում</t>
  </si>
  <si>
    <t>Սեղանարդաձև պատկերում</t>
  </si>
  <si>
    <t>Մածուցիկության ադապտիվ օպտիմիզացիա</t>
  </si>
  <si>
    <t>DICOM3.0</t>
  </si>
  <si>
    <t>Մոնիտոր՝ ≥21.5 դյույմ, բարձր լուծելիություն՝ 1920×1080 պիքսել</t>
  </si>
  <si>
    <t>Սենսորային էկրան՝ ≥13.3 դյույմ, 1920×1080 պիքսել</t>
  </si>
  <si>
    <t>Համակարգի տեղում թարմացման հնարավորություն</t>
  </si>
  <si>
    <t>Տվիչների միացման պորտերի քանակ՝ 4</t>
  </si>
  <si>
    <t>Լեզուներ՝ ZH/EN/VI/DE/FR/ES/RU/AR/PT/IN</t>
  </si>
  <si>
    <t>Խորություն՝ ≥360մմ</t>
  </si>
  <si>
    <t>Ընդլայնված պատկերում</t>
  </si>
  <si>
    <t>Տվիչներ․</t>
  </si>
  <si>
    <t>Հիմնական հաճախականություն՝ 2.0ՄՀց/2.3ՄՀց/2.5ՄՀց/3.0ՄՀց/3.5ՄՀց/4.0ՄՀց/4.6ՄՀց/5.0ՄՀց/5.4ՄՀց</t>
  </si>
  <si>
    <t>Հարմոնիկ հաճախականություն՝ 4.0ՄՀց/4.6ՄՀց/5.0ՄՀց</t>
  </si>
  <si>
    <t>Ֆունդամենտալ հաճախականություն՝ 4.0ՄՀց/4.6ՄՀց/5.0ՄՀց/6.0ՄՀց/7.0ՄՀց/8.0ՄՀց/9.2ՄՀց/10.0ՄՀց/12.0ՄՀց/13.3ՄՀց</t>
  </si>
  <si>
    <t>Հարմոնիկ հաճախականություն՝ 8.0ՄՀց/9.2ՄՀց/10.0ՄՀց</t>
  </si>
  <si>
    <t>Ֆունդամենտալ հաճախականություն՝ 3.0ՄՀց/3.5ՄՀց/4.0ՄՀց/5.0ՄՀց/5.4ՄՀց/6.0ՄՀց/7.0ՄՀց/8.0ՄՀց/10.0ՄՀց</t>
  </si>
  <si>
    <t>Հարմոնիկ հաճախականություն՝ 6.0ՄՀց/7.0ՄՀց/8.0ՄՀց</t>
  </si>
  <si>
    <t>Ֆունդամենտալ հաճախականություն՝ 1.7ՄՀց/1.9ՄՀց/2.1ՄՀց/2.5ՄՀց/3.0ՄՀց/3.4ՄՀց/3.8ՄՀց/4.2ՄՀց/5.0ՄՀց</t>
  </si>
  <si>
    <t>Հարմոնիկ հաճախականություն՝ 3.4ՄՀց/3.8ՄՀց/4.2ՄՀց</t>
  </si>
  <si>
    <t>2D պատկերման ռեժիմ</t>
  </si>
  <si>
    <t>Ստացում՝ 0 – 100, կարգավորվող 2 քայլով</t>
  </si>
  <si>
    <t>TGC կարգավորում՝ 8 սեգմենտ</t>
  </si>
  <si>
    <t>Դինամիկ միջակայք՝ 30-280, 35 մակարդակ, 5 քայլով կարգավորվող</t>
  </si>
  <si>
    <t>Գծերի խտություն՝ ցածր, միջին, բարձր, 3 մակարդակ</t>
  </si>
  <si>
    <t>Կադրերի կորելյացիա՝ 0 – 4, 4 մակարդակ</t>
  </si>
  <si>
    <t>Եզրերի ուժեղացում՝ 0-5, 5 մակարդակ</t>
  </si>
  <si>
    <t>Մոխրագույնի սանդղակ՝ 0-67, 67 մակարդակ</t>
  </si>
  <si>
    <t>Կեղծ գույն՝ 0-67, 67 մակարդակ</t>
  </si>
  <si>
    <t>Էկրանն ունի իրական ժամանակում ձայնի ուժգնության ցուցադրում, տվիչի հաճախականությունը, դինամիկ տիրույթը, կեղծ գույնը, մոխրագույնի սանդղակը և այլ 11 պարամետրերը կարող են կարգավորվել</t>
  </si>
  <si>
    <t>Ծրագրային փաթեթներ՝ Չափումների փաթեթ, ծրագրային ապահովման փաթեթ, բժշկական գրանցումների կառավարման փաթեթ։</t>
  </si>
  <si>
    <t>Գրաֆիկական և տեքստային կառավարման համակարգ:</t>
  </si>
  <si>
    <t>Ներառված է 2 կոշտ սկավառակ (SSD 128ԳԲ + HDD 1ՏԲ), արագ և ստաբիլ, RAM՝ 8ԳԲ։</t>
  </si>
  <si>
    <t>&gt;12000 կադր։</t>
  </si>
  <si>
    <t>Ներքին ֆայլերի ինֆորմացիայի կառավարման համակարգ․ կարող է գրանցել պացիենտի համարը, անունը, հետազոտության ամսաթիվը։ Վերոնշյալ պարամետրերով որոնման հնարավորություն։</t>
  </si>
  <si>
    <t>Մեկ կոճակով արագ գրաֆիկական և տեքստային կառավարում։</t>
  </si>
  <si>
    <t>Ինտերֆեյս․</t>
  </si>
  <si>
    <t>USB ինտերֆեյս՝ *4</t>
  </si>
  <si>
    <t>HDMI ինտերֆեյս՝ *1</t>
  </si>
  <si>
    <t>RJ-45 ինտերֆեյս՝ *1</t>
  </si>
  <si>
    <t>Հողանցման ինտերֆեյս՝ *1</t>
  </si>
  <si>
    <t>Ֆյուզ: *2</t>
  </si>
  <si>
    <t>DVD-RW՝ *1</t>
  </si>
  <si>
    <t>Էլեկտրական լարումը՝ 100-240V, 50/60Hz</t>
  </si>
  <si>
    <t>Կոնֆիգուրացիա</t>
  </si>
  <si>
    <t>Տվիչներ․ Կոնվեքս (ստանդարտ), գծային (ընտրովի), տրանսվագինալ (ընտրովի),  սրտային (ընտրովի) 4D (ընտրովի)</t>
  </si>
  <si>
    <t>≥13 արագ կարգավորվող կոճակ</t>
  </si>
  <si>
    <t>Սարքի նշանակությունը` Էլեկտրոնեյրոմիոգրաֆիկ հետազոտություններ:</t>
  </si>
  <si>
    <t>Ստիմուլյացիոն միոգրաֆիա</t>
  </si>
  <si>
    <t>Շարժիչ մկանաթելերով գրգռի տարածման արագության հետազոտություն՝ ռեզիդուալ լատենտության ավտոմատ հաշվարկմամբ` Առկա:</t>
  </si>
  <si>
    <t>Զգացող մկանաթելերով գրգռի տարածման արագության հետազոտություն (անտիդրոմ, օրթոդրոմ մեթոդներ)` Առկա:</t>
  </si>
  <si>
    <t>Գրգռի տարածման արագության չափման կոմբինացված մեթոդ (շարժիչ և զգացող պատասխան) ` Առկա:</t>
  </si>
  <si>
    <t>F-ալիքի հետազոտություն՝ Առկա։</t>
  </si>
  <si>
    <t>H-ռեֆլեքսի հետազոտություն՝ Առկա։</t>
  </si>
  <si>
    <t>H-ռեֆլեքսի հետազոտություն զույգով ստիմուլյացիայի ժամանակ՝ Առկա։</t>
  </si>
  <si>
    <t>Զգացող ինչինգ՝ Առկա։</t>
  </si>
  <si>
    <t>Շարժիչ ինչինգ՝ Առկա։</t>
  </si>
  <si>
    <t>Ռիթմիկ ստիմուլյացիա` Առկա</t>
  </si>
  <si>
    <t>Դեկրեմենտ-թեստ (ռիթմիկ ստիմուլյացիա)՝ Առկա։</t>
  </si>
  <si>
    <t>Ստիմուլյացիա ցանկացած տևողության պատահականորեն նշված ալգորիթմի համաձայն՝ Առկա։</t>
  </si>
  <si>
    <t>Տետանիզացիայի մեթոդ՝ Առկա։</t>
  </si>
  <si>
    <t>Ասեղային միոգրաֆիա` Առկա</t>
  </si>
  <si>
    <t>Մկանների սպոնտան ակտիվության հետազոտություն ասեղային արտածման ժամանակ՝ Առկա։</t>
  </si>
  <si>
    <t>Սպոնտան ակտիվության ֆենոմենների ավտոմատ դասակարգում․ ֆասկուլյացիաներ, ֆրբրիլյացիաներ, դրական սուր ալիքներ՝ Առկա։</t>
  </si>
  <si>
    <t>Ինտերֆերենցիոն կորի հետազոտություն մկանների տոնիկ լարվածության ժամանակ ասեղային արտածումով՝ Առկա։</t>
  </si>
  <si>
    <t>Սպոնտան ակտիվության, ինտերֆերենցիոն ԷՄԳ-ի և շարժողական միավորների պոտենցիալների գրանցում և վերլուծում մեկ մեթոդով՝ Առկա։</t>
  </si>
  <si>
    <t>Ինտերֆերենցիոն կորի տուրնո-ամպլիտուդային անալիզ՝ Առկա։</t>
  </si>
  <si>
    <t>Կարճ հատվածների և ինտերֆերենցիոն կորի համակողմանի վերլուծություն՝ Առկա։</t>
  </si>
  <si>
    <t>Շարժողական միավորների պոտենցիալների (ՇՄՊ) հետազոտություն՝ Առկա։</t>
  </si>
  <si>
    <t xml:space="preserve">ՇՄՊ ավտոմատ որոնում (multi-MUP)՝ Առկա։ </t>
  </si>
  <si>
    <t>ՇՄՊ ավտոմատ որոնում (ՇՄՊ դեկոմպոզիցիա)՝ Առկա։</t>
  </si>
  <si>
    <t>ՇՄՊ գրանցում առանց տրիգերի համաժամացման՝ Առկա։</t>
  </si>
  <si>
    <t>ՇՄՊ գրանցում տրիգերի համաժամացմամբ՝ Առկա։</t>
  </si>
  <si>
    <t>ՇՄՊ գրանցում պոտենցիալների օնլայն առանձնացմամբ՝ Առկա։</t>
  </si>
  <si>
    <t>ՇՄՊ միջինացման ֆունկցիա՝ Առկա։</t>
  </si>
  <si>
    <t>Եզակի մկանաթելերի ԷՄԳ (ջիթթեր) գրանցում եզակի մկանաթելերի հատուկ ասեղով՝ Առկա։</t>
  </si>
  <si>
    <t>Եզակի մկանաթելերի ԷՄԳ (ջիթթեր) գրանցում կոնցենտրիկ ասեղով ՇՄՊ-ի համար՝ Առկա։</t>
  </si>
  <si>
    <t>Եզակի մկանաթելերի ԷՄԳ գրանցում ստիմուլյացիայով՝ Առկա։</t>
  </si>
  <si>
    <t>Եզակի մկանաթելերի ԷՄԳ գրանցում զույգերի օնլայն առանձնացմամբ՝ Առկա։</t>
  </si>
  <si>
    <t>Հատուկ մեթոդներ` Առկա</t>
  </si>
  <si>
    <t>Թարթման ռեֆլեքսի հետազոտություն՝ Առկա։</t>
  </si>
  <si>
    <t xml:space="preserve">Մաշկի սիմպաթիկ հարուցված պոտենցիալի (մաշկ-գալվանական ռեակցիայի) հետազոտություն՝ Առկա։ </t>
  </si>
  <si>
    <t>Շարժողական միավորների քանակի գնահատում (MUNE)՝ ինկրեմենտալ մեթոդով, ՇՄՊ դեկոմպոզիցիայի մեթոդով, MUNIX, CMAP SCAN՝ Առկա։</t>
  </si>
  <si>
    <t>Ծրագրային ապահովում</t>
  </si>
  <si>
    <t>` Առկա</t>
  </si>
  <si>
    <t>Էկրանին մի քանի հետազոտությունների կամ մեկ հետազոտության տարբեր փորձերի միաժամանակ դիտում՝ Առկա։</t>
  </si>
  <si>
    <t>Հետազոտության հաշվետվության մեջ գրաֆիկների, պատկերների և աղյուսակների ավելացման հնարավորություն՝ Առկա։</t>
  </si>
  <si>
    <t>Ոչ մոդալային մուտքագրում՝ մեկ գործողության ընթացքում միաժամանակ այլ գործողությունների (օրինակ՝ նախկինում գրանցված կորերի վերլուծության) կատարում՝ Առկա։</t>
  </si>
  <si>
    <t>Բոլոր ինտերֆեյսային տարրերի (մենյու, գործիքագոտի, գրաֆիկներ, պատուհաններ, աղյուսակներ) ազատ մասշտաբավորում՝ Առկա։</t>
  </si>
  <si>
    <t>Անհատական գործիքագոտիների ստեղծման և դրանց արտաքին տեսքի կարգավորման հնարավորություն՝ Առկա։</t>
  </si>
  <si>
    <t>Ցանկացած մենյուի հրամաններին «թեժ» ստեղների (hotkeys) վերագրման հնարավորություն՝ Առկա։</t>
  </si>
  <si>
    <t>Պատկերազարդ կոնտեքստային օժանդակ համակարգ հետազոտության կատարման վերաբերյալ՝ էլեկտրոդների տեղադրման կետեր, խթանման կետեր, հեռավորության չափման կանոններ՝ Առկա։</t>
  </si>
  <si>
    <t>Մատակարարման հավելյալ լրակազմ</t>
  </si>
  <si>
    <t xml:space="preserve">Համակարգիչ՝ Գործարանային հավաքված, առնվազն INTEL i3-13 սերունդ, 3.40GHz 4 CORES, RAM 8GB (1x8GB) DDR4, SSD 512GB։ </t>
  </si>
  <si>
    <t>Մոնիտոր՝ Առնվազն 23 դույմ, ներկառուցված դինամիկներով, IPS մատրիցայով։</t>
  </si>
  <si>
    <t xml:space="preserve">Լազերային տպիչ՝ HP LaserJet Pro M111w կամ համարժեք։ </t>
  </si>
  <si>
    <t>Անխափան Սնուցման Աղբյուր</t>
  </si>
  <si>
    <t xml:space="preserve">՝ Օնլայն, կրկնակի փոխակերպմամբ, առնվազն 1կՎտ, ներառյալ 3 հատ 9Աժ մարտկոցներով, լայնությունը՝ ոչ ավել 90մմ ։ </t>
  </si>
  <si>
    <t>Սարքավորումների տեղադրման սայլակ (Համակարգչի, մոնիտորի, տպիչի, ԷՆՄԳ-ի տեղակայման համար )՝ Առկա։</t>
  </si>
  <si>
    <t>Տեղադրումը մասնագետի կողմից։</t>
  </si>
  <si>
    <t>Բժշկի թրեյնինգ օնլայն արտադրողի աշխատակցի կողմից՝ Առնվազն 2 անգամ։</t>
  </si>
  <si>
    <t>Օնլայն, հեռախոսային կապով կոնսուլտացիա՝ Առնվազն 2 տարվա ընթացքում։</t>
  </si>
  <si>
    <t>ՀՀ Վայոց ձորի մարզ, ք.Եղեգնաձոր, Վայքի 1  Եղեգնաձորի պոլիկլինիկա  ՓԲԸ</t>
  </si>
  <si>
    <t>Ехегнадзор, Вайки 1, "Ехегнадзорская поликлиника"</t>
  </si>
  <si>
    <t>Համաձայն պատվերի</t>
  </si>
  <si>
    <t>Согласно  По   заказу</t>
  </si>
  <si>
    <t>360օր</t>
  </si>
  <si>
    <t>360 дней</t>
  </si>
  <si>
    <t xml:space="preserve">Ավտոմատ գրանցում: </t>
  </si>
  <si>
    <t>Հագեցած ավելի շատ ծրագրերով + 4 հատ տվիչ + պրինտեր, ջերմային տպիչով և սայլակով ։   Երաշխիք 2տարի, նոր չօգտագործված։ Մատակարարման ժամկետ 30- օր ։ Վճարումը տրամադրելուց 2 ամսվա ընթացքում։ Արտադրողի կողմից ավտորիզացիան պարտադիր է։ Կցված է ֆայլ մանրամասն տեխ բնութագրով՝ պարտադիր։</t>
  </si>
  <si>
    <t xml:space="preserve"> 3-ալիքանի + համապատասխան սայլակ + օնլայն 1կՎտ UPS + գործարանային հավաքած համակարգիչ + 23” մոնիտոր + HP տպիչ։ Երաշխիք 2տարի, նոր չօգտագործված։ Մատակարարման ժամկետ 30- օր ։ Վճարումը տրամադրելուց 2 ամսվա ընթացքում։ Արտադրողի կողմից ավտորիզացիան պարտադիր է։   Կցված է ֆայլ մանրամասն տեխ բնութագրով՝ պարտադիր։</t>
  </si>
  <si>
    <t> 12- ալիք + համակարգչային ծրագրային ապահովում՝ Երաշխիք 2տարի, նոր չօգտագործված։ Մատակարարման ժամկետ 30-օր ։ Վճարումը տրամադրելուց 2 ամսվա ընթացքում։ Արտադրողի կողմից ավտորիզացիան պարտադիր է։  Կցված է ֆայլ մանրամասն տեխ բնութագրով՝ պարտադիր։</t>
  </si>
  <si>
    <t>12 каналов + компьютерное программное обеспечение: Гарантия 2 года, новый, неиспользованный. Срок поставки 30 дней. В течение 2 месяцев с момента оплаты. Разрешение производителя обязательно. Прилагается файл с подробными техническими характеристиками, обязательными к заполнению.</t>
  </si>
  <si>
    <t>3 канала + соответствующая тележка + онлайн-ИБП мощностью 1 кВт + компьютер заводской сборки + 23-дюймовый монитор + принтер HP.Гарантия 2 года, новый, неиспользованный. Срок поставки 30 дней. В течение 2 месяцев с момента оплаты. Разрешение производителя обязательно. Прилагается файл с подробными техническими характеристиками, обязательными к заполнению.</t>
  </si>
  <si>
    <t>Оснащен большим количеством программ + 4 датчика + принтер, термопринтер и тележка.Гарантия 2 года, новый, неиспользованный. Срок поставки 30 дней. В течение 2 месяцев с момента оплаты. Разрешение производителя обязательно. Прилагается файл с подробными техническими характеристиками, обязательными к заполнению.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</si>
</sst>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8"/>
      <name val="Arial LatArm"/>
      <family val="2"/>
    </font>
    <font>
      <sz val="12"/>
      <name val="Arial LatArm"/>
      <family val="2"/>
    </font>
    <font>
      <i/>
      <sz val="8"/>
      <name val="Arial LatArm"/>
      <family val="2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2"/>
      <name val="Sylfaen"/>
      <family val="1"/>
      <charset val="204"/>
    </font>
    <font>
      <sz val="8"/>
      <color indexed="8"/>
      <name val="Sylfaen"/>
      <family val="1"/>
      <charset val="204"/>
    </font>
    <font>
      <sz val="8"/>
      <name val="Times New Roman"/>
      <family val="1"/>
      <charset val="204"/>
    </font>
    <font>
      <sz val="12"/>
      <name val="Arial Armenian"/>
      <family val="2"/>
    </font>
    <font>
      <sz val="8"/>
      <name val="Arial Armenian"/>
      <family val="2"/>
    </font>
    <font>
      <sz val="10"/>
      <name val="Arial Armenian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Arial LatArm"/>
      <family val="2"/>
    </font>
    <font>
      <sz val="10"/>
      <name val="GHEA Grapalat"/>
      <family val="3"/>
    </font>
    <font>
      <b/>
      <sz val="13"/>
      <color theme="1"/>
      <name val="Calibri"/>
      <family val="2"/>
      <scheme val="minor"/>
    </font>
    <font>
      <b/>
      <sz val="13"/>
      <color rgb="FF2C2D2E"/>
      <name val="Calibri"/>
      <family val="2"/>
      <scheme val="minor"/>
    </font>
    <font>
      <sz val="11"/>
      <name val="Arial LatArm"/>
      <family val="2"/>
    </font>
    <font>
      <b/>
      <sz val="12"/>
      <name val="Arial Armenian"/>
      <family val="2"/>
    </font>
    <font>
      <b/>
      <sz val="8"/>
      <name val="Arial LatArm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12" fillId="0" borderId="0"/>
  </cellStyleXfs>
  <cellXfs count="66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2" fillId="3" borderId="1" xfId="1" applyFont="1" applyFill="1" applyBorder="1" applyAlignment="1">
      <alignment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2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0" fillId="0" borderId="1" xfId="0" applyBorder="1"/>
    <xf numFmtId="0" fontId="10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0" fillId="0" borderId="0" xfId="0" applyNumberFormat="1" applyAlignment="1">
      <alignment vertical="top"/>
    </xf>
    <xf numFmtId="3" fontId="0" fillId="4" borderId="0" xfId="0" applyNumberFormat="1" applyFill="1" applyAlignment="1">
      <alignment vertical="top"/>
    </xf>
    <xf numFmtId="3" fontId="0" fillId="0" borderId="0" xfId="0" applyNumberFormat="1" applyAlignment="1">
      <alignment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right" vertical="center"/>
    </xf>
    <xf numFmtId="3" fontId="0" fillId="0" borderId="1" xfId="0" applyNumberFormat="1" applyBorder="1" applyAlignment="1">
      <alignment vertical="center"/>
    </xf>
    <xf numFmtId="0" fontId="2" fillId="3" borderId="1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6" fillId="4" borderId="1" xfId="0" applyFont="1" applyFill="1" applyBorder="1"/>
    <xf numFmtId="9" fontId="1" fillId="3" borderId="1" xfId="0" applyNumberFormat="1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left"/>
    </xf>
    <xf numFmtId="0" fontId="1" fillId="3" borderId="0" xfId="0" applyFont="1" applyFill="1"/>
    <xf numFmtId="0" fontId="11" fillId="4" borderId="0" xfId="0" applyFont="1" applyFill="1"/>
    <xf numFmtId="0" fontId="15" fillId="3" borderId="2" xfId="0" applyFont="1" applyFill="1" applyBorder="1" applyAlignment="1">
      <alignment horizontal="left" vertical="center" wrapText="1"/>
    </xf>
    <xf numFmtId="0" fontId="16" fillId="4" borderId="2" xfId="0" applyFont="1" applyFill="1" applyBorder="1"/>
    <xf numFmtId="9" fontId="1" fillId="3" borderId="2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left"/>
    </xf>
    <xf numFmtId="0" fontId="13" fillId="0" borderId="1" xfId="0" applyFont="1" applyBorder="1" applyAlignment="1">
      <alignment vertical="center" wrapText="1"/>
    </xf>
    <xf numFmtId="0" fontId="10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8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14" fillId="0" borderId="1" xfId="0" applyFont="1" applyBorder="1" applyAlignment="1">
      <alignment wrapText="1"/>
    </xf>
    <xf numFmtId="0" fontId="19" fillId="3" borderId="1" xfId="1" applyFont="1" applyFill="1" applyBorder="1" applyAlignment="1">
      <alignment vertical="center" wrapText="1"/>
    </xf>
    <xf numFmtId="3" fontId="20" fillId="0" borderId="1" xfId="0" applyNumberFormat="1" applyFont="1" applyBorder="1"/>
    <xf numFmtId="0" fontId="21" fillId="3" borderId="1" xfId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3" fontId="22" fillId="0" borderId="0" xfId="0" applyNumberFormat="1" applyFont="1"/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4">
    <cellStyle name="Normal" xfId="0" builtinId="0"/>
    <cellStyle name="Normal 4" xfId="2" xr:uid="{D8AAF5A5-694F-4126-A98A-5E2B56776A1C}"/>
    <cellStyle name="Обычный 3" xfId="3" xr:uid="{90E2BA25-C477-4C94-8426-509AD263D59E}"/>
    <cellStyle name="Стиль 1" xfId="1" xr:uid="{A219F721-951C-4C3B-A3B1-6C44CEBD2B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B47"/>
  <sheetViews>
    <sheetView topLeftCell="A27" workbookViewId="0">
      <selection activeCell="D29" sqref="D29"/>
    </sheetView>
  </sheetViews>
  <sheetFormatPr defaultRowHeight="15.75"/>
  <cols>
    <col min="2" max="2" width="10.28515625" customWidth="1"/>
    <col min="3" max="3" width="26.85546875" style="23" customWidth="1"/>
    <col min="4" max="4" width="79.85546875" style="24" customWidth="1"/>
    <col min="5" max="5" width="5.85546875" customWidth="1"/>
    <col min="6" max="6" width="7.28515625" customWidth="1"/>
    <col min="7" max="7" width="11.28515625" style="27" customWidth="1"/>
    <col min="8" max="8" width="14.7109375" style="27" customWidth="1"/>
    <col min="9" max="9" width="10.140625" style="31" bestFit="1" customWidth="1"/>
    <col min="10" max="10" width="14.5703125" style="29" customWidth="1"/>
    <col min="257" max="257" width="6.5703125" customWidth="1"/>
    <col min="258" max="258" width="10.28515625" customWidth="1"/>
    <col min="259" max="259" width="44.85546875" customWidth="1"/>
    <col min="260" max="260" width="39.42578125" customWidth="1"/>
    <col min="261" max="261" width="5.85546875" customWidth="1"/>
    <col min="262" max="262" width="7.28515625" customWidth="1"/>
    <col min="263" max="263" width="8.28515625" customWidth="1"/>
    <col min="264" max="264" width="14.7109375" customWidth="1"/>
    <col min="513" max="513" width="6.5703125" customWidth="1"/>
    <col min="514" max="514" width="10.28515625" customWidth="1"/>
    <col min="515" max="515" width="44.85546875" customWidth="1"/>
    <col min="516" max="516" width="39.42578125" customWidth="1"/>
    <col min="517" max="517" width="5.85546875" customWidth="1"/>
    <col min="518" max="518" width="7.28515625" customWidth="1"/>
    <col min="519" max="519" width="8.28515625" customWidth="1"/>
    <col min="520" max="520" width="14.7109375" customWidth="1"/>
    <col min="769" max="769" width="6.5703125" customWidth="1"/>
    <col min="770" max="770" width="10.28515625" customWidth="1"/>
    <col min="771" max="771" width="44.85546875" customWidth="1"/>
    <col min="772" max="772" width="39.42578125" customWidth="1"/>
    <col min="773" max="773" width="5.85546875" customWidth="1"/>
    <col min="774" max="774" width="7.28515625" customWidth="1"/>
    <col min="775" max="775" width="8.28515625" customWidth="1"/>
    <col min="776" max="776" width="14.7109375" customWidth="1"/>
    <col min="1025" max="1025" width="6.5703125" customWidth="1"/>
    <col min="1026" max="1026" width="10.28515625" customWidth="1"/>
    <col min="1027" max="1027" width="44.85546875" customWidth="1"/>
    <col min="1028" max="1028" width="39.42578125" customWidth="1"/>
    <col min="1029" max="1029" width="5.85546875" customWidth="1"/>
    <col min="1030" max="1030" width="7.28515625" customWidth="1"/>
    <col min="1031" max="1031" width="8.28515625" customWidth="1"/>
    <col min="1032" max="1032" width="14.7109375" customWidth="1"/>
    <col min="1281" max="1281" width="6.5703125" customWidth="1"/>
    <col min="1282" max="1282" width="10.28515625" customWidth="1"/>
    <col min="1283" max="1283" width="44.85546875" customWidth="1"/>
    <col min="1284" max="1284" width="39.42578125" customWidth="1"/>
    <col min="1285" max="1285" width="5.85546875" customWidth="1"/>
    <col min="1286" max="1286" width="7.28515625" customWidth="1"/>
    <col min="1287" max="1287" width="8.28515625" customWidth="1"/>
    <col min="1288" max="1288" width="14.7109375" customWidth="1"/>
    <col min="1537" max="1537" width="6.5703125" customWidth="1"/>
    <col min="1538" max="1538" width="10.28515625" customWidth="1"/>
    <col min="1539" max="1539" width="44.85546875" customWidth="1"/>
    <col min="1540" max="1540" width="39.42578125" customWidth="1"/>
    <col min="1541" max="1541" width="5.85546875" customWidth="1"/>
    <col min="1542" max="1542" width="7.28515625" customWidth="1"/>
    <col min="1543" max="1543" width="8.28515625" customWidth="1"/>
    <col min="1544" max="1544" width="14.7109375" customWidth="1"/>
    <col min="1793" max="1793" width="6.5703125" customWidth="1"/>
    <col min="1794" max="1794" width="10.28515625" customWidth="1"/>
    <col min="1795" max="1795" width="44.85546875" customWidth="1"/>
    <col min="1796" max="1796" width="39.42578125" customWidth="1"/>
    <col min="1797" max="1797" width="5.85546875" customWidth="1"/>
    <col min="1798" max="1798" width="7.28515625" customWidth="1"/>
    <col min="1799" max="1799" width="8.28515625" customWidth="1"/>
    <col min="1800" max="1800" width="14.7109375" customWidth="1"/>
    <col min="2049" max="2049" width="6.5703125" customWidth="1"/>
    <col min="2050" max="2050" width="10.28515625" customWidth="1"/>
    <col min="2051" max="2051" width="44.85546875" customWidth="1"/>
    <col min="2052" max="2052" width="39.42578125" customWidth="1"/>
    <col min="2053" max="2053" width="5.85546875" customWidth="1"/>
    <col min="2054" max="2054" width="7.28515625" customWidth="1"/>
    <col min="2055" max="2055" width="8.28515625" customWidth="1"/>
    <col min="2056" max="2056" width="14.7109375" customWidth="1"/>
    <col min="2305" max="2305" width="6.5703125" customWidth="1"/>
    <col min="2306" max="2306" width="10.28515625" customWidth="1"/>
    <col min="2307" max="2307" width="44.85546875" customWidth="1"/>
    <col min="2308" max="2308" width="39.42578125" customWidth="1"/>
    <col min="2309" max="2309" width="5.85546875" customWidth="1"/>
    <col min="2310" max="2310" width="7.28515625" customWidth="1"/>
    <col min="2311" max="2311" width="8.28515625" customWidth="1"/>
    <col min="2312" max="2312" width="14.7109375" customWidth="1"/>
    <col min="2561" max="2561" width="6.5703125" customWidth="1"/>
    <col min="2562" max="2562" width="10.28515625" customWidth="1"/>
    <col min="2563" max="2563" width="44.85546875" customWidth="1"/>
    <col min="2564" max="2564" width="39.42578125" customWidth="1"/>
    <col min="2565" max="2565" width="5.85546875" customWidth="1"/>
    <col min="2566" max="2566" width="7.28515625" customWidth="1"/>
    <col min="2567" max="2567" width="8.28515625" customWidth="1"/>
    <col min="2568" max="2568" width="14.7109375" customWidth="1"/>
    <col min="2817" max="2817" width="6.5703125" customWidth="1"/>
    <col min="2818" max="2818" width="10.28515625" customWidth="1"/>
    <col min="2819" max="2819" width="44.85546875" customWidth="1"/>
    <col min="2820" max="2820" width="39.42578125" customWidth="1"/>
    <col min="2821" max="2821" width="5.85546875" customWidth="1"/>
    <col min="2822" max="2822" width="7.28515625" customWidth="1"/>
    <col min="2823" max="2823" width="8.28515625" customWidth="1"/>
    <col min="2824" max="2824" width="14.7109375" customWidth="1"/>
    <col min="3073" max="3073" width="6.5703125" customWidth="1"/>
    <col min="3074" max="3074" width="10.28515625" customWidth="1"/>
    <col min="3075" max="3075" width="44.85546875" customWidth="1"/>
    <col min="3076" max="3076" width="39.42578125" customWidth="1"/>
    <col min="3077" max="3077" width="5.85546875" customWidth="1"/>
    <col min="3078" max="3078" width="7.28515625" customWidth="1"/>
    <col min="3079" max="3079" width="8.28515625" customWidth="1"/>
    <col min="3080" max="3080" width="14.7109375" customWidth="1"/>
    <col min="3329" max="3329" width="6.5703125" customWidth="1"/>
    <col min="3330" max="3330" width="10.28515625" customWidth="1"/>
    <col min="3331" max="3331" width="44.85546875" customWidth="1"/>
    <col min="3332" max="3332" width="39.42578125" customWidth="1"/>
    <col min="3333" max="3333" width="5.85546875" customWidth="1"/>
    <col min="3334" max="3334" width="7.28515625" customWidth="1"/>
    <col min="3335" max="3335" width="8.28515625" customWidth="1"/>
    <col min="3336" max="3336" width="14.7109375" customWidth="1"/>
    <col min="3585" max="3585" width="6.5703125" customWidth="1"/>
    <col min="3586" max="3586" width="10.28515625" customWidth="1"/>
    <col min="3587" max="3587" width="44.85546875" customWidth="1"/>
    <col min="3588" max="3588" width="39.42578125" customWidth="1"/>
    <col min="3589" max="3589" width="5.85546875" customWidth="1"/>
    <col min="3590" max="3590" width="7.28515625" customWidth="1"/>
    <col min="3591" max="3591" width="8.28515625" customWidth="1"/>
    <col min="3592" max="3592" width="14.7109375" customWidth="1"/>
    <col min="3841" max="3841" width="6.5703125" customWidth="1"/>
    <col min="3842" max="3842" width="10.28515625" customWidth="1"/>
    <col min="3843" max="3843" width="44.85546875" customWidth="1"/>
    <col min="3844" max="3844" width="39.42578125" customWidth="1"/>
    <col min="3845" max="3845" width="5.85546875" customWidth="1"/>
    <col min="3846" max="3846" width="7.28515625" customWidth="1"/>
    <col min="3847" max="3847" width="8.28515625" customWidth="1"/>
    <col min="3848" max="3848" width="14.7109375" customWidth="1"/>
    <col min="4097" max="4097" width="6.5703125" customWidth="1"/>
    <col min="4098" max="4098" width="10.28515625" customWidth="1"/>
    <col min="4099" max="4099" width="44.85546875" customWidth="1"/>
    <col min="4100" max="4100" width="39.42578125" customWidth="1"/>
    <col min="4101" max="4101" width="5.85546875" customWidth="1"/>
    <col min="4102" max="4102" width="7.28515625" customWidth="1"/>
    <col min="4103" max="4103" width="8.28515625" customWidth="1"/>
    <col min="4104" max="4104" width="14.7109375" customWidth="1"/>
    <col min="4353" max="4353" width="6.5703125" customWidth="1"/>
    <col min="4354" max="4354" width="10.28515625" customWidth="1"/>
    <col min="4355" max="4355" width="44.85546875" customWidth="1"/>
    <col min="4356" max="4356" width="39.42578125" customWidth="1"/>
    <col min="4357" max="4357" width="5.85546875" customWidth="1"/>
    <col min="4358" max="4358" width="7.28515625" customWidth="1"/>
    <col min="4359" max="4359" width="8.28515625" customWidth="1"/>
    <col min="4360" max="4360" width="14.7109375" customWidth="1"/>
    <col min="4609" max="4609" width="6.5703125" customWidth="1"/>
    <col min="4610" max="4610" width="10.28515625" customWidth="1"/>
    <col min="4611" max="4611" width="44.85546875" customWidth="1"/>
    <col min="4612" max="4612" width="39.42578125" customWidth="1"/>
    <col min="4613" max="4613" width="5.85546875" customWidth="1"/>
    <col min="4614" max="4614" width="7.28515625" customWidth="1"/>
    <col min="4615" max="4615" width="8.28515625" customWidth="1"/>
    <col min="4616" max="4616" width="14.7109375" customWidth="1"/>
    <col min="4865" max="4865" width="6.5703125" customWidth="1"/>
    <col min="4866" max="4866" width="10.28515625" customWidth="1"/>
    <col min="4867" max="4867" width="44.85546875" customWidth="1"/>
    <col min="4868" max="4868" width="39.42578125" customWidth="1"/>
    <col min="4869" max="4869" width="5.85546875" customWidth="1"/>
    <col min="4870" max="4870" width="7.28515625" customWidth="1"/>
    <col min="4871" max="4871" width="8.28515625" customWidth="1"/>
    <col min="4872" max="4872" width="14.7109375" customWidth="1"/>
    <col min="5121" max="5121" width="6.5703125" customWidth="1"/>
    <col min="5122" max="5122" width="10.28515625" customWidth="1"/>
    <col min="5123" max="5123" width="44.85546875" customWidth="1"/>
    <col min="5124" max="5124" width="39.42578125" customWidth="1"/>
    <col min="5125" max="5125" width="5.85546875" customWidth="1"/>
    <col min="5126" max="5126" width="7.28515625" customWidth="1"/>
    <col min="5127" max="5127" width="8.28515625" customWidth="1"/>
    <col min="5128" max="5128" width="14.7109375" customWidth="1"/>
    <col min="5377" max="5377" width="6.5703125" customWidth="1"/>
    <col min="5378" max="5378" width="10.28515625" customWidth="1"/>
    <col min="5379" max="5379" width="44.85546875" customWidth="1"/>
    <col min="5380" max="5380" width="39.42578125" customWidth="1"/>
    <col min="5381" max="5381" width="5.85546875" customWidth="1"/>
    <col min="5382" max="5382" width="7.28515625" customWidth="1"/>
    <col min="5383" max="5383" width="8.28515625" customWidth="1"/>
    <col min="5384" max="5384" width="14.7109375" customWidth="1"/>
    <col min="5633" max="5633" width="6.5703125" customWidth="1"/>
    <col min="5634" max="5634" width="10.28515625" customWidth="1"/>
    <col min="5635" max="5635" width="44.85546875" customWidth="1"/>
    <col min="5636" max="5636" width="39.42578125" customWidth="1"/>
    <col min="5637" max="5637" width="5.85546875" customWidth="1"/>
    <col min="5638" max="5638" width="7.28515625" customWidth="1"/>
    <col min="5639" max="5639" width="8.28515625" customWidth="1"/>
    <col min="5640" max="5640" width="14.7109375" customWidth="1"/>
    <col min="5889" max="5889" width="6.5703125" customWidth="1"/>
    <col min="5890" max="5890" width="10.28515625" customWidth="1"/>
    <col min="5891" max="5891" width="44.85546875" customWidth="1"/>
    <col min="5892" max="5892" width="39.42578125" customWidth="1"/>
    <col min="5893" max="5893" width="5.85546875" customWidth="1"/>
    <col min="5894" max="5894" width="7.28515625" customWidth="1"/>
    <col min="5895" max="5895" width="8.28515625" customWidth="1"/>
    <col min="5896" max="5896" width="14.7109375" customWidth="1"/>
    <col min="6145" max="6145" width="6.5703125" customWidth="1"/>
    <col min="6146" max="6146" width="10.28515625" customWidth="1"/>
    <col min="6147" max="6147" width="44.85546875" customWidth="1"/>
    <col min="6148" max="6148" width="39.42578125" customWidth="1"/>
    <col min="6149" max="6149" width="5.85546875" customWidth="1"/>
    <col min="6150" max="6150" width="7.28515625" customWidth="1"/>
    <col min="6151" max="6151" width="8.28515625" customWidth="1"/>
    <col min="6152" max="6152" width="14.7109375" customWidth="1"/>
    <col min="6401" max="6401" width="6.5703125" customWidth="1"/>
    <col min="6402" max="6402" width="10.28515625" customWidth="1"/>
    <col min="6403" max="6403" width="44.85546875" customWidth="1"/>
    <col min="6404" max="6404" width="39.42578125" customWidth="1"/>
    <col min="6405" max="6405" width="5.85546875" customWidth="1"/>
    <col min="6406" max="6406" width="7.28515625" customWidth="1"/>
    <col min="6407" max="6407" width="8.28515625" customWidth="1"/>
    <col min="6408" max="6408" width="14.7109375" customWidth="1"/>
    <col min="6657" max="6657" width="6.5703125" customWidth="1"/>
    <col min="6658" max="6658" width="10.28515625" customWidth="1"/>
    <col min="6659" max="6659" width="44.85546875" customWidth="1"/>
    <col min="6660" max="6660" width="39.42578125" customWidth="1"/>
    <col min="6661" max="6661" width="5.85546875" customWidth="1"/>
    <col min="6662" max="6662" width="7.28515625" customWidth="1"/>
    <col min="6663" max="6663" width="8.28515625" customWidth="1"/>
    <col min="6664" max="6664" width="14.7109375" customWidth="1"/>
    <col min="6913" max="6913" width="6.5703125" customWidth="1"/>
    <col min="6914" max="6914" width="10.28515625" customWidth="1"/>
    <col min="6915" max="6915" width="44.85546875" customWidth="1"/>
    <col min="6916" max="6916" width="39.42578125" customWidth="1"/>
    <col min="6917" max="6917" width="5.85546875" customWidth="1"/>
    <col min="6918" max="6918" width="7.28515625" customWidth="1"/>
    <col min="6919" max="6919" width="8.28515625" customWidth="1"/>
    <col min="6920" max="6920" width="14.7109375" customWidth="1"/>
    <col min="7169" max="7169" width="6.5703125" customWidth="1"/>
    <col min="7170" max="7170" width="10.28515625" customWidth="1"/>
    <col min="7171" max="7171" width="44.85546875" customWidth="1"/>
    <col min="7172" max="7172" width="39.42578125" customWidth="1"/>
    <col min="7173" max="7173" width="5.85546875" customWidth="1"/>
    <col min="7174" max="7174" width="7.28515625" customWidth="1"/>
    <col min="7175" max="7175" width="8.28515625" customWidth="1"/>
    <col min="7176" max="7176" width="14.7109375" customWidth="1"/>
    <col min="7425" max="7425" width="6.5703125" customWidth="1"/>
    <col min="7426" max="7426" width="10.28515625" customWidth="1"/>
    <col min="7427" max="7427" width="44.85546875" customWidth="1"/>
    <col min="7428" max="7428" width="39.42578125" customWidth="1"/>
    <col min="7429" max="7429" width="5.85546875" customWidth="1"/>
    <col min="7430" max="7430" width="7.28515625" customWidth="1"/>
    <col min="7431" max="7431" width="8.28515625" customWidth="1"/>
    <col min="7432" max="7432" width="14.7109375" customWidth="1"/>
    <col min="7681" max="7681" width="6.5703125" customWidth="1"/>
    <col min="7682" max="7682" width="10.28515625" customWidth="1"/>
    <col min="7683" max="7683" width="44.85546875" customWidth="1"/>
    <col min="7684" max="7684" width="39.42578125" customWidth="1"/>
    <col min="7685" max="7685" width="5.85546875" customWidth="1"/>
    <col min="7686" max="7686" width="7.28515625" customWidth="1"/>
    <col min="7687" max="7687" width="8.28515625" customWidth="1"/>
    <col min="7688" max="7688" width="14.7109375" customWidth="1"/>
    <col min="7937" max="7937" width="6.5703125" customWidth="1"/>
    <col min="7938" max="7938" width="10.28515625" customWidth="1"/>
    <col min="7939" max="7939" width="44.85546875" customWidth="1"/>
    <col min="7940" max="7940" width="39.42578125" customWidth="1"/>
    <col min="7941" max="7941" width="5.85546875" customWidth="1"/>
    <col min="7942" max="7942" width="7.28515625" customWidth="1"/>
    <col min="7943" max="7943" width="8.28515625" customWidth="1"/>
    <col min="7944" max="7944" width="14.7109375" customWidth="1"/>
    <col min="8193" max="8193" width="6.5703125" customWidth="1"/>
    <col min="8194" max="8194" width="10.28515625" customWidth="1"/>
    <col min="8195" max="8195" width="44.85546875" customWidth="1"/>
    <col min="8196" max="8196" width="39.42578125" customWidth="1"/>
    <col min="8197" max="8197" width="5.85546875" customWidth="1"/>
    <col min="8198" max="8198" width="7.28515625" customWidth="1"/>
    <col min="8199" max="8199" width="8.28515625" customWidth="1"/>
    <col min="8200" max="8200" width="14.7109375" customWidth="1"/>
    <col min="8449" max="8449" width="6.5703125" customWidth="1"/>
    <col min="8450" max="8450" width="10.28515625" customWidth="1"/>
    <col min="8451" max="8451" width="44.85546875" customWidth="1"/>
    <col min="8452" max="8452" width="39.42578125" customWidth="1"/>
    <col min="8453" max="8453" width="5.85546875" customWidth="1"/>
    <col min="8454" max="8454" width="7.28515625" customWidth="1"/>
    <col min="8455" max="8455" width="8.28515625" customWidth="1"/>
    <col min="8456" max="8456" width="14.7109375" customWidth="1"/>
    <col min="8705" max="8705" width="6.5703125" customWidth="1"/>
    <col min="8706" max="8706" width="10.28515625" customWidth="1"/>
    <col min="8707" max="8707" width="44.85546875" customWidth="1"/>
    <col min="8708" max="8708" width="39.42578125" customWidth="1"/>
    <col min="8709" max="8709" width="5.85546875" customWidth="1"/>
    <col min="8710" max="8710" width="7.28515625" customWidth="1"/>
    <col min="8711" max="8711" width="8.28515625" customWidth="1"/>
    <col min="8712" max="8712" width="14.7109375" customWidth="1"/>
    <col min="8961" max="8961" width="6.5703125" customWidth="1"/>
    <col min="8962" max="8962" width="10.28515625" customWidth="1"/>
    <col min="8963" max="8963" width="44.85546875" customWidth="1"/>
    <col min="8964" max="8964" width="39.42578125" customWidth="1"/>
    <col min="8965" max="8965" width="5.85546875" customWidth="1"/>
    <col min="8966" max="8966" width="7.28515625" customWidth="1"/>
    <col min="8967" max="8967" width="8.28515625" customWidth="1"/>
    <col min="8968" max="8968" width="14.7109375" customWidth="1"/>
    <col min="9217" max="9217" width="6.5703125" customWidth="1"/>
    <col min="9218" max="9218" width="10.28515625" customWidth="1"/>
    <col min="9219" max="9219" width="44.85546875" customWidth="1"/>
    <col min="9220" max="9220" width="39.42578125" customWidth="1"/>
    <col min="9221" max="9221" width="5.85546875" customWidth="1"/>
    <col min="9222" max="9222" width="7.28515625" customWidth="1"/>
    <col min="9223" max="9223" width="8.28515625" customWidth="1"/>
    <col min="9224" max="9224" width="14.7109375" customWidth="1"/>
    <col min="9473" max="9473" width="6.5703125" customWidth="1"/>
    <col min="9474" max="9474" width="10.28515625" customWidth="1"/>
    <col min="9475" max="9475" width="44.85546875" customWidth="1"/>
    <col min="9476" max="9476" width="39.42578125" customWidth="1"/>
    <col min="9477" max="9477" width="5.85546875" customWidth="1"/>
    <col min="9478" max="9478" width="7.28515625" customWidth="1"/>
    <col min="9479" max="9479" width="8.28515625" customWidth="1"/>
    <col min="9480" max="9480" width="14.7109375" customWidth="1"/>
    <col min="9729" max="9729" width="6.5703125" customWidth="1"/>
    <col min="9730" max="9730" width="10.28515625" customWidth="1"/>
    <col min="9731" max="9731" width="44.85546875" customWidth="1"/>
    <col min="9732" max="9732" width="39.42578125" customWidth="1"/>
    <col min="9733" max="9733" width="5.85546875" customWidth="1"/>
    <col min="9734" max="9734" width="7.28515625" customWidth="1"/>
    <col min="9735" max="9735" width="8.28515625" customWidth="1"/>
    <col min="9736" max="9736" width="14.7109375" customWidth="1"/>
    <col min="9985" max="9985" width="6.5703125" customWidth="1"/>
    <col min="9986" max="9986" width="10.28515625" customWidth="1"/>
    <col min="9987" max="9987" width="44.85546875" customWidth="1"/>
    <col min="9988" max="9988" width="39.42578125" customWidth="1"/>
    <col min="9989" max="9989" width="5.85546875" customWidth="1"/>
    <col min="9990" max="9990" width="7.28515625" customWidth="1"/>
    <col min="9991" max="9991" width="8.28515625" customWidth="1"/>
    <col min="9992" max="9992" width="14.7109375" customWidth="1"/>
    <col min="10241" max="10241" width="6.5703125" customWidth="1"/>
    <col min="10242" max="10242" width="10.28515625" customWidth="1"/>
    <col min="10243" max="10243" width="44.85546875" customWidth="1"/>
    <col min="10244" max="10244" width="39.42578125" customWidth="1"/>
    <col min="10245" max="10245" width="5.85546875" customWidth="1"/>
    <col min="10246" max="10246" width="7.28515625" customWidth="1"/>
    <col min="10247" max="10247" width="8.28515625" customWidth="1"/>
    <col min="10248" max="10248" width="14.7109375" customWidth="1"/>
    <col min="10497" max="10497" width="6.5703125" customWidth="1"/>
    <col min="10498" max="10498" width="10.28515625" customWidth="1"/>
    <col min="10499" max="10499" width="44.85546875" customWidth="1"/>
    <col min="10500" max="10500" width="39.42578125" customWidth="1"/>
    <col min="10501" max="10501" width="5.85546875" customWidth="1"/>
    <col min="10502" max="10502" width="7.28515625" customWidth="1"/>
    <col min="10503" max="10503" width="8.28515625" customWidth="1"/>
    <col min="10504" max="10504" width="14.7109375" customWidth="1"/>
    <col min="10753" max="10753" width="6.5703125" customWidth="1"/>
    <col min="10754" max="10754" width="10.28515625" customWidth="1"/>
    <col min="10755" max="10755" width="44.85546875" customWidth="1"/>
    <col min="10756" max="10756" width="39.42578125" customWidth="1"/>
    <col min="10757" max="10757" width="5.85546875" customWidth="1"/>
    <col min="10758" max="10758" width="7.28515625" customWidth="1"/>
    <col min="10759" max="10759" width="8.28515625" customWidth="1"/>
    <col min="10760" max="10760" width="14.7109375" customWidth="1"/>
    <col min="11009" max="11009" width="6.5703125" customWidth="1"/>
    <col min="11010" max="11010" width="10.28515625" customWidth="1"/>
    <col min="11011" max="11011" width="44.85546875" customWidth="1"/>
    <col min="11012" max="11012" width="39.42578125" customWidth="1"/>
    <col min="11013" max="11013" width="5.85546875" customWidth="1"/>
    <col min="11014" max="11014" width="7.28515625" customWidth="1"/>
    <col min="11015" max="11015" width="8.28515625" customWidth="1"/>
    <col min="11016" max="11016" width="14.7109375" customWidth="1"/>
    <col min="11265" max="11265" width="6.5703125" customWidth="1"/>
    <col min="11266" max="11266" width="10.28515625" customWidth="1"/>
    <col min="11267" max="11267" width="44.85546875" customWidth="1"/>
    <col min="11268" max="11268" width="39.42578125" customWidth="1"/>
    <col min="11269" max="11269" width="5.85546875" customWidth="1"/>
    <col min="11270" max="11270" width="7.28515625" customWidth="1"/>
    <col min="11271" max="11271" width="8.28515625" customWidth="1"/>
    <col min="11272" max="11272" width="14.7109375" customWidth="1"/>
    <col min="11521" max="11521" width="6.5703125" customWidth="1"/>
    <col min="11522" max="11522" width="10.28515625" customWidth="1"/>
    <col min="11523" max="11523" width="44.85546875" customWidth="1"/>
    <col min="11524" max="11524" width="39.42578125" customWidth="1"/>
    <col min="11525" max="11525" width="5.85546875" customWidth="1"/>
    <col min="11526" max="11526" width="7.28515625" customWidth="1"/>
    <col min="11527" max="11527" width="8.28515625" customWidth="1"/>
    <col min="11528" max="11528" width="14.7109375" customWidth="1"/>
    <col min="11777" max="11777" width="6.5703125" customWidth="1"/>
    <col min="11778" max="11778" width="10.28515625" customWidth="1"/>
    <col min="11779" max="11779" width="44.85546875" customWidth="1"/>
    <col min="11780" max="11780" width="39.42578125" customWidth="1"/>
    <col min="11781" max="11781" width="5.85546875" customWidth="1"/>
    <col min="11782" max="11782" width="7.28515625" customWidth="1"/>
    <col min="11783" max="11783" width="8.28515625" customWidth="1"/>
    <col min="11784" max="11784" width="14.7109375" customWidth="1"/>
    <col min="12033" max="12033" width="6.5703125" customWidth="1"/>
    <col min="12034" max="12034" width="10.28515625" customWidth="1"/>
    <col min="12035" max="12035" width="44.85546875" customWidth="1"/>
    <col min="12036" max="12036" width="39.42578125" customWidth="1"/>
    <col min="12037" max="12037" width="5.85546875" customWidth="1"/>
    <col min="12038" max="12038" width="7.28515625" customWidth="1"/>
    <col min="12039" max="12039" width="8.28515625" customWidth="1"/>
    <col min="12040" max="12040" width="14.7109375" customWidth="1"/>
    <col min="12289" max="12289" width="6.5703125" customWidth="1"/>
    <col min="12290" max="12290" width="10.28515625" customWidth="1"/>
    <col min="12291" max="12291" width="44.85546875" customWidth="1"/>
    <col min="12292" max="12292" width="39.42578125" customWidth="1"/>
    <col min="12293" max="12293" width="5.85546875" customWidth="1"/>
    <col min="12294" max="12294" width="7.28515625" customWidth="1"/>
    <col min="12295" max="12295" width="8.28515625" customWidth="1"/>
    <col min="12296" max="12296" width="14.7109375" customWidth="1"/>
    <col min="12545" max="12545" width="6.5703125" customWidth="1"/>
    <col min="12546" max="12546" width="10.28515625" customWidth="1"/>
    <col min="12547" max="12547" width="44.85546875" customWidth="1"/>
    <col min="12548" max="12548" width="39.42578125" customWidth="1"/>
    <col min="12549" max="12549" width="5.85546875" customWidth="1"/>
    <col min="12550" max="12550" width="7.28515625" customWidth="1"/>
    <col min="12551" max="12551" width="8.28515625" customWidth="1"/>
    <col min="12552" max="12552" width="14.7109375" customWidth="1"/>
    <col min="12801" max="12801" width="6.5703125" customWidth="1"/>
    <col min="12802" max="12802" width="10.28515625" customWidth="1"/>
    <col min="12803" max="12803" width="44.85546875" customWidth="1"/>
    <col min="12804" max="12804" width="39.42578125" customWidth="1"/>
    <col min="12805" max="12805" width="5.85546875" customWidth="1"/>
    <col min="12806" max="12806" width="7.28515625" customWidth="1"/>
    <col min="12807" max="12807" width="8.28515625" customWidth="1"/>
    <col min="12808" max="12808" width="14.7109375" customWidth="1"/>
    <col min="13057" max="13057" width="6.5703125" customWidth="1"/>
    <col min="13058" max="13058" width="10.28515625" customWidth="1"/>
    <col min="13059" max="13059" width="44.85546875" customWidth="1"/>
    <col min="13060" max="13060" width="39.42578125" customWidth="1"/>
    <col min="13061" max="13061" width="5.85546875" customWidth="1"/>
    <col min="13062" max="13062" width="7.28515625" customWidth="1"/>
    <col min="13063" max="13063" width="8.28515625" customWidth="1"/>
    <col min="13064" max="13064" width="14.7109375" customWidth="1"/>
    <col min="13313" max="13313" width="6.5703125" customWidth="1"/>
    <col min="13314" max="13314" width="10.28515625" customWidth="1"/>
    <col min="13315" max="13315" width="44.85546875" customWidth="1"/>
    <col min="13316" max="13316" width="39.42578125" customWidth="1"/>
    <col min="13317" max="13317" width="5.85546875" customWidth="1"/>
    <col min="13318" max="13318" width="7.28515625" customWidth="1"/>
    <col min="13319" max="13319" width="8.28515625" customWidth="1"/>
    <col min="13320" max="13320" width="14.7109375" customWidth="1"/>
    <col min="13569" max="13569" width="6.5703125" customWidth="1"/>
    <col min="13570" max="13570" width="10.28515625" customWidth="1"/>
    <col min="13571" max="13571" width="44.85546875" customWidth="1"/>
    <col min="13572" max="13572" width="39.42578125" customWidth="1"/>
    <col min="13573" max="13573" width="5.85546875" customWidth="1"/>
    <col min="13574" max="13574" width="7.28515625" customWidth="1"/>
    <col min="13575" max="13575" width="8.28515625" customWidth="1"/>
    <col min="13576" max="13576" width="14.7109375" customWidth="1"/>
    <col min="13825" max="13825" width="6.5703125" customWidth="1"/>
    <col min="13826" max="13826" width="10.28515625" customWidth="1"/>
    <col min="13827" max="13827" width="44.85546875" customWidth="1"/>
    <col min="13828" max="13828" width="39.42578125" customWidth="1"/>
    <col min="13829" max="13829" width="5.85546875" customWidth="1"/>
    <col min="13830" max="13830" width="7.28515625" customWidth="1"/>
    <col min="13831" max="13831" width="8.28515625" customWidth="1"/>
    <col min="13832" max="13832" width="14.7109375" customWidth="1"/>
    <col min="14081" max="14081" width="6.5703125" customWidth="1"/>
    <col min="14082" max="14082" width="10.28515625" customWidth="1"/>
    <col min="14083" max="14083" width="44.85546875" customWidth="1"/>
    <col min="14084" max="14084" width="39.42578125" customWidth="1"/>
    <col min="14085" max="14085" width="5.85546875" customWidth="1"/>
    <col min="14086" max="14086" width="7.28515625" customWidth="1"/>
    <col min="14087" max="14087" width="8.28515625" customWidth="1"/>
    <col min="14088" max="14088" width="14.7109375" customWidth="1"/>
    <col min="14337" max="14337" width="6.5703125" customWidth="1"/>
    <col min="14338" max="14338" width="10.28515625" customWidth="1"/>
    <col min="14339" max="14339" width="44.85546875" customWidth="1"/>
    <col min="14340" max="14340" width="39.42578125" customWidth="1"/>
    <col min="14341" max="14341" width="5.85546875" customWidth="1"/>
    <col min="14342" max="14342" width="7.28515625" customWidth="1"/>
    <col min="14343" max="14343" width="8.28515625" customWidth="1"/>
    <col min="14344" max="14344" width="14.7109375" customWidth="1"/>
    <col min="14593" max="14593" width="6.5703125" customWidth="1"/>
    <col min="14594" max="14594" width="10.28515625" customWidth="1"/>
    <col min="14595" max="14595" width="44.85546875" customWidth="1"/>
    <col min="14596" max="14596" width="39.42578125" customWidth="1"/>
    <col min="14597" max="14597" width="5.85546875" customWidth="1"/>
    <col min="14598" max="14598" width="7.28515625" customWidth="1"/>
    <col min="14599" max="14599" width="8.28515625" customWidth="1"/>
    <col min="14600" max="14600" width="14.7109375" customWidth="1"/>
    <col min="14849" max="14849" width="6.5703125" customWidth="1"/>
    <col min="14850" max="14850" width="10.28515625" customWidth="1"/>
    <col min="14851" max="14851" width="44.85546875" customWidth="1"/>
    <col min="14852" max="14852" width="39.42578125" customWidth="1"/>
    <col min="14853" max="14853" width="5.85546875" customWidth="1"/>
    <col min="14854" max="14854" width="7.28515625" customWidth="1"/>
    <col min="14855" max="14855" width="8.28515625" customWidth="1"/>
    <col min="14856" max="14856" width="14.7109375" customWidth="1"/>
    <col min="15105" max="15105" width="6.5703125" customWidth="1"/>
    <col min="15106" max="15106" width="10.28515625" customWidth="1"/>
    <col min="15107" max="15107" width="44.85546875" customWidth="1"/>
    <col min="15108" max="15108" width="39.42578125" customWidth="1"/>
    <col min="15109" max="15109" width="5.85546875" customWidth="1"/>
    <col min="15110" max="15110" width="7.28515625" customWidth="1"/>
    <col min="15111" max="15111" width="8.28515625" customWidth="1"/>
    <col min="15112" max="15112" width="14.7109375" customWidth="1"/>
    <col min="15361" max="15361" width="6.5703125" customWidth="1"/>
    <col min="15362" max="15362" width="10.28515625" customWidth="1"/>
    <col min="15363" max="15363" width="44.85546875" customWidth="1"/>
    <col min="15364" max="15364" width="39.42578125" customWidth="1"/>
    <col min="15365" max="15365" width="5.85546875" customWidth="1"/>
    <col min="15366" max="15366" width="7.28515625" customWidth="1"/>
    <col min="15367" max="15367" width="8.28515625" customWidth="1"/>
    <col min="15368" max="15368" width="14.7109375" customWidth="1"/>
    <col min="15617" max="15617" width="6.5703125" customWidth="1"/>
    <col min="15618" max="15618" width="10.28515625" customWidth="1"/>
    <col min="15619" max="15619" width="44.85546875" customWidth="1"/>
    <col min="15620" max="15620" width="39.42578125" customWidth="1"/>
    <col min="15621" max="15621" width="5.85546875" customWidth="1"/>
    <col min="15622" max="15622" width="7.28515625" customWidth="1"/>
    <col min="15623" max="15623" width="8.28515625" customWidth="1"/>
    <col min="15624" max="15624" width="14.7109375" customWidth="1"/>
    <col min="15873" max="15873" width="6.5703125" customWidth="1"/>
    <col min="15874" max="15874" width="10.28515625" customWidth="1"/>
    <col min="15875" max="15875" width="44.85546875" customWidth="1"/>
    <col min="15876" max="15876" width="39.42578125" customWidth="1"/>
    <col min="15877" max="15877" width="5.85546875" customWidth="1"/>
    <col min="15878" max="15878" width="7.28515625" customWidth="1"/>
    <col min="15879" max="15879" width="8.28515625" customWidth="1"/>
    <col min="15880" max="15880" width="14.7109375" customWidth="1"/>
    <col min="16129" max="16129" width="6.5703125" customWidth="1"/>
    <col min="16130" max="16130" width="10.28515625" customWidth="1"/>
    <col min="16131" max="16131" width="44.85546875" customWidth="1"/>
    <col min="16132" max="16132" width="39.42578125" customWidth="1"/>
    <col min="16133" max="16133" width="5.85546875" customWidth="1"/>
    <col min="16134" max="16134" width="7.28515625" customWidth="1"/>
    <col min="16135" max="16135" width="8.28515625" customWidth="1"/>
    <col min="16136" max="16136" width="14.7109375" customWidth="1"/>
  </cols>
  <sheetData>
    <row r="1" spans="1:236">
      <c r="B1" s="32"/>
      <c r="C1" s="63" t="s">
        <v>38</v>
      </c>
      <c r="D1" s="64"/>
      <c r="E1" s="64"/>
      <c r="F1" s="64"/>
      <c r="G1" s="65"/>
      <c r="H1" s="33"/>
    </row>
    <row r="2" spans="1:236" s="26" customFormat="1" ht="21">
      <c r="A2" s="26">
        <v>1</v>
      </c>
      <c r="B2" s="2" t="s">
        <v>3</v>
      </c>
      <c r="C2" s="3" t="s">
        <v>4</v>
      </c>
      <c r="D2" s="4" t="s">
        <v>27</v>
      </c>
      <c r="E2" s="1" t="s">
        <v>39</v>
      </c>
      <c r="F2" s="5" t="s">
        <v>1</v>
      </c>
      <c r="G2" s="6">
        <v>6000</v>
      </c>
      <c r="H2" s="7">
        <v>100</v>
      </c>
      <c r="I2" s="34">
        <f t="shared" ref="I2:I13" si="0">+G2*H2</f>
        <v>600000</v>
      </c>
      <c r="J2" s="30"/>
    </row>
    <row r="3" spans="1:236" ht="21">
      <c r="A3">
        <f>+A2+1</f>
        <v>2</v>
      </c>
      <c r="B3" s="10" t="s">
        <v>5</v>
      </c>
      <c r="C3" s="3" t="s">
        <v>6</v>
      </c>
      <c r="D3" s="4" t="s">
        <v>36</v>
      </c>
      <c r="E3" s="1" t="s">
        <v>39</v>
      </c>
      <c r="F3" s="5" t="s">
        <v>0</v>
      </c>
      <c r="G3" s="6">
        <v>30</v>
      </c>
      <c r="H3" s="7">
        <v>2900</v>
      </c>
      <c r="I3" s="34">
        <f t="shared" si="0"/>
        <v>87000</v>
      </c>
    </row>
    <row r="4" spans="1:236" ht="36.75" customHeight="1">
      <c r="A4">
        <f t="shared" ref="A4:A5" si="1">+A3+1</f>
        <v>3</v>
      </c>
      <c r="B4" s="11" t="s">
        <v>8</v>
      </c>
      <c r="C4" s="3" t="s">
        <v>9</v>
      </c>
      <c r="D4" s="12" t="s">
        <v>28</v>
      </c>
      <c r="E4" s="1" t="s">
        <v>39</v>
      </c>
      <c r="F4" s="13" t="s">
        <v>0</v>
      </c>
      <c r="G4" s="6">
        <v>3000</v>
      </c>
      <c r="H4" s="14">
        <v>50</v>
      </c>
      <c r="I4" s="34">
        <f t="shared" si="0"/>
        <v>150000</v>
      </c>
    </row>
    <row r="5" spans="1:236" ht="36.75" customHeight="1">
      <c r="A5">
        <f t="shared" si="1"/>
        <v>4</v>
      </c>
      <c r="B5" s="11" t="s">
        <v>10</v>
      </c>
      <c r="C5" s="3" t="s">
        <v>11</v>
      </c>
      <c r="D5" s="12" t="s">
        <v>29</v>
      </c>
      <c r="E5" s="1" t="s">
        <v>39</v>
      </c>
      <c r="F5" s="13" t="s">
        <v>0</v>
      </c>
      <c r="G5" s="6">
        <v>1000</v>
      </c>
      <c r="H5" s="14">
        <v>37</v>
      </c>
      <c r="I5" s="34">
        <f t="shared" si="0"/>
        <v>37000</v>
      </c>
    </row>
    <row r="6" spans="1:236" ht="36.75" customHeight="1">
      <c r="A6">
        <f t="shared" ref="A6:A30" si="2">+A5+1</f>
        <v>5</v>
      </c>
      <c r="B6" s="15" t="s">
        <v>14</v>
      </c>
      <c r="C6" s="16" t="s">
        <v>15</v>
      </c>
      <c r="D6" s="17" t="s">
        <v>37</v>
      </c>
      <c r="E6" s="1" t="s">
        <v>39</v>
      </c>
      <c r="F6" s="18" t="s">
        <v>1</v>
      </c>
      <c r="G6" s="6">
        <v>25000</v>
      </c>
      <c r="H6" s="14">
        <v>10</v>
      </c>
      <c r="I6" s="34">
        <f t="shared" si="0"/>
        <v>250000</v>
      </c>
    </row>
    <row r="7" spans="1:236" ht="21">
      <c r="A7">
        <f t="shared" si="2"/>
        <v>6</v>
      </c>
      <c r="B7" s="19" t="s">
        <v>12</v>
      </c>
      <c r="C7" s="3" t="s">
        <v>13</v>
      </c>
      <c r="D7" s="12" t="s">
        <v>30</v>
      </c>
      <c r="E7" s="1" t="s">
        <v>39</v>
      </c>
      <c r="F7" s="13" t="s">
        <v>0</v>
      </c>
      <c r="G7" s="6">
        <v>500</v>
      </c>
      <c r="H7" s="14">
        <v>110</v>
      </c>
      <c r="I7" s="34">
        <f t="shared" si="0"/>
        <v>55000</v>
      </c>
    </row>
    <row r="8" spans="1:236" ht="21">
      <c r="A8">
        <f t="shared" si="2"/>
        <v>7</v>
      </c>
      <c r="B8" s="10" t="s">
        <v>16</v>
      </c>
      <c r="C8" s="3" t="s">
        <v>17</v>
      </c>
      <c r="D8" s="4" t="s">
        <v>31</v>
      </c>
      <c r="E8" s="1" t="s">
        <v>39</v>
      </c>
      <c r="F8" s="5" t="s">
        <v>0</v>
      </c>
      <c r="G8" s="6">
        <v>200</v>
      </c>
      <c r="H8" s="7">
        <v>450</v>
      </c>
      <c r="I8" s="34">
        <f t="shared" si="0"/>
        <v>90000</v>
      </c>
    </row>
    <row r="9" spans="1:236" ht="21">
      <c r="A9">
        <f t="shared" si="2"/>
        <v>8</v>
      </c>
      <c r="B9" s="11" t="s">
        <v>18</v>
      </c>
      <c r="C9" s="20" t="s">
        <v>19</v>
      </c>
      <c r="D9" s="36" t="s">
        <v>32</v>
      </c>
      <c r="E9" s="1" t="s">
        <v>39</v>
      </c>
      <c r="F9" s="13" t="s">
        <v>0</v>
      </c>
      <c r="G9" s="6">
        <v>100</v>
      </c>
      <c r="H9" s="14">
        <v>200</v>
      </c>
      <c r="I9" s="34">
        <f t="shared" si="0"/>
        <v>20000</v>
      </c>
    </row>
    <row r="10" spans="1:236" ht="21">
      <c r="A10">
        <f t="shared" si="2"/>
        <v>9</v>
      </c>
      <c r="B10" s="19" t="s">
        <v>20</v>
      </c>
      <c r="C10" s="35" t="s">
        <v>21</v>
      </c>
      <c r="D10" s="36" t="s">
        <v>33</v>
      </c>
      <c r="E10" s="1" t="s">
        <v>39</v>
      </c>
      <c r="F10" s="13" t="s">
        <v>0</v>
      </c>
      <c r="G10" s="6">
        <v>200</v>
      </c>
      <c r="H10" s="14">
        <v>188</v>
      </c>
      <c r="I10" s="34">
        <f t="shared" si="0"/>
        <v>37600</v>
      </c>
    </row>
    <row r="11" spans="1:236" ht="21">
      <c r="A11">
        <f t="shared" si="2"/>
        <v>10</v>
      </c>
      <c r="B11" s="11" t="s">
        <v>22</v>
      </c>
      <c r="C11" s="35" t="s">
        <v>23</v>
      </c>
      <c r="D11" s="36" t="s">
        <v>34</v>
      </c>
      <c r="E11" s="1" t="s">
        <v>39</v>
      </c>
      <c r="F11" s="13" t="s">
        <v>0</v>
      </c>
      <c r="G11" s="6">
        <v>400</v>
      </c>
      <c r="H11" s="14">
        <v>110</v>
      </c>
      <c r="I11" s="34">
        <f t="shared" si="0"/>
        <v>44000</v>
      </c>
    </row>
    <row r="12" spans="1:236" ht="21">
      <c r="A12">
        <f t="shared" si="2"/>
        <v>11</v>
      </c>
      <c r="B12" s="19" t="s">
        <v>24</v>
      </c>
      <c r="C12" s="35" t="s">
        <v>25</v>
      </c>
      <c r="D12" s="36" t="s">
        <v>35</v>
      </c>
      <c r="E12" s="1" t="s">
        <v>39</v>
      </c>
      <c r="F12" s="13" t="s">
        <v>0</v>
      </c>
      <c r="G12" s="6">
        <v>200</v>
      </c>
      <c r="H12" s="14">
        <v>47</v>
      </c>
      <c r="I12" s="34">
        <f t="shared" si="0"/>
        <v>9400</v>
      </c>
    </row>
    <row r="13" spans="1:236" ht="21">
      <c r="A13">
        <f t="shared" si="2"/>
        <v>12</v>
      </c>
      <c r="B13" s="19" t="s">
        <v>7</v>
      </c>
      <c r="C13" s="35" t="s">
        <v>26</v>
      </c>
      <c r="D13" s="36" t="s">
        <v>28</v>
      </c>
      <c r="E13" s="1" t="s">
        <v>39</v>
      </c>
      <c r="F13" s="13" t="s">
        <v>0</v>
      </c>
      <c r="G13" s="6">
        <v>100</v>
      </c>
      <c r="H13" s="14">
        <v>130</v>
      </c>
      <c r="I13" s="34">
        <f t="shared" si="0"/>
        <v>13000</v>
      </c>
    </row>
    <row r="14" spans="1:236" s="42" customFormat="1" ht="21.75" customHeight="1">
      <c r="A14">
        <f t="shared" si="2"/>
        <v>13</v>
      </c>
      <c r="B14" s="37">
        <v>33621766</v>
      </c>
      <c r="C14" s="38" t="s">
        <v>64</v>
      </c>
      <c r="D14" s="39" t="s">
        <v>65</v>
      </c>
      <c r="E14" s="1" t="s">
        <v>39</v>
      </c>
      <c r="F14" s="8" t="s">
        <v>66</v>
      </c>
      <c r="G14" s="9">
        <v>1</v>
      </c>
      <c r="H14" s="7">
        <v>3500</v>
      </c>
      <c r="I14" s="40">
        <f t="shared" ref="I14" si="3">+H14*G14</f>
        <v>3500</v>
      </c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</row>
    <row r="15" spans="1:236" s="42" customFormat="1" ht="21.75" customHeight="1">
      <c r="A15">
        <f t="shared" si="2"/>
        <v>14</v>
      </c>
      <c r="B15" s="37">
        <v>33631140</v>
      </c>
      <c r="C15" s="38" t="s">
        <v>67</v>
      </c>
      <c r="D15" s="39" t="s">
        <v>68</v>
      </c>
      <c r="E15" s="1" t="s">
        <v>39</v>
      </c>
      <c r="F15" s="8" t="s">
        <v>69</v>
      </c>
      <c r="G15" s="9">
        <v>200</v>
      </c>
      <c r="H15" s="7">
        <v>4000</v>
      </c>
      <c r="I15" s="40">
        <f>+H15*G15</f>
        <v>800000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</row>
    <row r="16" spans="1:236" s="42" customFormat="1" ht="21.75" customHeight="1">
      <c r="A16">
        <f t="shared" si="2"/>
        <v>15</v>
      </c>
      <c r="B16" s="37">
        <v>24321440</v>
      </c>
      <c r="C16" s="38" t="s">
        <v>70</v>
      </c>
      <c r="D16" s="39" t="s">
        <v>65</v>
      </c>
      <c r="E16" s="1" t="s">
        <v>39</v>
      </c>
      <c r="F16" s="8" t="s">
        <v>66</v>
      </c>
      <c r="G16" s="9">
        <v>1</v>
      </c>
      <c r="H16" s="7">
        <v>4000</v>
      </c>
      <c r="I16" s="40">
        <f>+H16*G16</f>
        <v>4000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</row>
    <row r="17" spans="1:236" s="42" customFormat="1" ht="21.75" customHeight="1">
      <c r="A17">
        <f t="shared" si="2"/>
        <v>16</v>
      </c>
      <c r="B17" s="37">
        <v>24321860</v>
      </c>
      <c r="C17" s="38" t="s">
        <v>71</v>
      </c>
      <c r="D17" s="39" t="s">
        <v>72</v>
      </c>
      <c r="E17" s="1" t="s">
        <v>39</v>
      </c>
      <c r="F17" s="8" t="s">
        <v>66</v>
      </c>
      <c r="G17" s="9">
        <v>2</v>
      </c>
      <c r="H17" s="7">
        <v>7000</v>
      </c>
      <c r="I17" s="40">
        <f>+H17*G17</f>
        <v>14000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</row>
    <row r="18" spans="1:236" s="42" customFormat="1" ht="21.75" customHeight="1">
      <c r="A18">
        <f t="shared" si="2"/>
        <v>17</v>
      </c>
      <c r="B18" s="43">
        <v>24321800</v>
      </c>
      <c r="C18" s="44" t="s">
        <v>73</v>
      </c>
      <c r="D18" s="45" t="s">
        <v>74</v>
      </c>
      <c r="E18" s="46" t="s">
        <v>39</v>
      </c>
      <c r="F18" s="47" t="s">
        <v>63</v>
      </c>
      <c r="G18" s="48">
        <v>4</v>
      </c>
      <c r="H18" s="49">
        <v>3500</v>
      </c>
      <c r="I18" s="50">
        <f>+H18*G18</f>
        <v>14000</v>
      </c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</row>
    <row r="19" spans="1:236">
      <c r="A19">
        <f t="shared" si="2"/>
        <v>18</v>
      </c>
      <c r="B19" s="37">
        <v>33191310</v>
      </c>
      <c r="C19" s="22" t="s">
        <v>75</v>
      </c>
      <c r="D19" s="25" t="s">
        <v>76</v>
      </c>
      <c r="E19" s="1" t="s">
        <v>39</v>
      </c>
      <c r="F19" s="8" t="s">
        <v>2</v>
      </c>
      <c r="G19" s="28">
        <v>100</v>
      </c>
      <c r="H19" s="28">
        <v>65</v>
      </c>
      <c r="I19" s="40">
        <f t="shared" ref="I19:I30" si="4">+H19*G19</f>
        <v>6500</v>
      </c>
    </row>
    <row r="20" spans="1:236">
      <c r="A20">
        <f t="shared" si="2"/>
        <v>19</v>
      </c>
      <c r="B20" s="37">
        <v>33141111</v>
      </c>
      <c r="C20" s="22" t="s">
        <v>77</v>
      </c>
      <c r="D20" s="25" t="s">
        <v>78</v>
      </c>
      <c r="E20" s="1" t="s">
        <v>39</v>
      </c>
      <c r="F20" s="8" t="s">
        <v>2</v>
      </c>
      <c r="G20" s="28">
        <v>10000</v>
      </c>
      <c r="H20" s="28">
        <v>10</v>
      </c>
      <c r="I20" s="40">
        <f t="shared" si="4"/>
        <v>100000</v>
      </c>
    </row>
    <row r="21" spans="1:236">
      <c r="A21">
        <f t="shared" si="2"/>
        <v>20</v>
      </c>
      <c r="B21" s="37">
        <v>31651200</v>
      </c>
      <c r="C21" s="22" t="s">
        <v>79</v>
      </c>
      <c r="D21" s="25" t="s">
        <v>80</v>
      </c>
      <c r="E21" s="1" t="s">
        <v>39</v>
      </c>
      <c r="F21" s="8" t="s">
        <v>2</v>
      </c>
      <c r="G21" s="28">
        <v>100</v>
      </c>
      <c r="H21" s="28">
        <v>1500</v>
      </c>
      <c r="I21" s="40">
        <f t="shared" si="4"/>
        <v>150000</v>
      </c>
    </row>
    <row r="22" spans="1:236" ht="30">
      <c r="A22">
        <f t="shared" si="2"/>
        <v>21</v>
      </c>
      <c r="B22" s="37">
        <v>33141142</v>
      </c>
      <c r="C22" s="22" t="s">
        <v>81</v>
      </c>
      <c r="D22" s="25" t="s">
        <v>87</v>
      </c>
      <c r="E22" s="1" t="s">
        <v>39</v>
      </c>
      <c r="F22" s="8" t="s">
        <v>2</v>
      </c>
      <c r="G22" s="28">
        <v>2000</v>
      </c>
      <c r="H22" s="28">
        <v>50</v>
      </c>
      <c r="I22" s="40">
        <f t="shared" si="4"/>
        <v>100000</v>
      </c>
    </row>
    <row r="23" spans="1:236" ht="30">
      <c r="A23">
        <f t="shared" si="2"/>
        <v>22</v>
      </c>
      <c r="B23" s="21">
        <v>33141212</v>
      </c>
      <c r="C23" s="22" t="s">
        <v>82</v>
      </c>
      <c r="D23" s="25" t="s">
        <v>83</v>
      </c>
      <c r="E23" s="1" t="s">
        <v>39</v>
      </c>
      <c r="F23" s="8" t="s">
        <v>2</v>
      </c>
      <c r="G23" s="28">
        <v>10</v>
      </c>
      <c r="H23" s="28">
        <v>2000</v>
      </c>
      <c r="I23" s="40">
        <f t="shared" si="4"/>
        <v>20000</v>
      </c>
    </row>
    <row r="24" spans="1:236" ht="30">
      <c r="A24">
        <f t="shared" si="2"/>
        <v>23</v>
      </c>
      <c r="B24" s="37">
        <v>33691144</v>
      </c>
      <c r="C24" s="22" t="s">
        <v>88</v>
      </c>
      <c r="D24" s="25" t="s">
        <v>84</v>
      </c>
      <c r="E24" s="1" t="s">
        <v>39</v>
      </c>
      <c r="F24" s="8" t="s">
        <v>0</v>
      </c>
      <c r="G24" s="28">
        <v>100</v>
      </c>
      <c r="H24" s="28">
        <v>300</v>
      </c>
      <c r="I24" s="40">
        <f t="shared" si="4"/>
        <v>30000</v>
      </c>
    </row>
    <row r="25" spans="1:236">
      <c r="A25">
        <f t="shared" si="2"/>
        <v>24</v>
      </c>
      <c r="B25" s="21">
        <v>33141212</v>
      </c>
      <c r="C25" s="22" t="s">
        <v>82</v>
      </c>
      <c r="D25" s="56" t="s">
        <v>91</v>
      </c>
      <c r="E25" s="1" t="s">
        <v>39</v>
      </c>
      <c r="F25" s="8" t="s">
        <v>2</v>
      </c>
      <c r="G25" s="28">
        <v>10</v>
      </c>
      <c r="H25" s="28">
        <v>2000</v>
      </c>
      <c r="I25" s="40">
        <f t="shared" si="4"/>
        <v>20000</v>
      </c>
    </row>
    <row r="26" spans="1:236">
      <c r="A26">
        <f t="shared" si="2"/>
        <v>25</v>
      </c>
      <c r="B26" s="43">
        <v>33191310</v>
      </c>
      <c r="C26" s="52" t="s">
        <v>75</v>
      </c>
      <c r="D26" s="53" t="s">
        <v>85</v>
      </c>
      <c r="E26" s="1" t="s">
        <v>39</v>
      </c>
      <c r="F26" s="8" t="s">
        <v>2</v>
      </c>
      <c r="G26" s="28">
        <v>1000</v>
      </c>
      <c r="H26" s="28">
        <v>40</v>
      </c>
      <c r="I26" s="40">
        <f t="shared" si="4"/>
        <v>40000</v>
      </c>
    </row>
    <row r="27" spans="1:236" ht="86.25">
      <c r="A27" s="21">
        <f t="shared" si="2"/>
        <v>26</v>
      </c>
      <c r="B27" s="21">
        <v>33121150</v>
      </c>
      <c r="C27" s="51" t="s">
        <v>86</v>
      </c>
      <c r="D27" s="54" t="s">
        <v>283</v>
      </c>
      <c r="E27" s="1" t="s">
        <v>39</v>
      </c>
      <c r="F27" s="8" t="s">
        <v>2</v>
      </c>
      <c r="G27" s="28">
        <v>1</v>
      </c>
      <c r="H27" s="28">
        <v>800000</v>
      </c>
      <c r="I27" s="34">
        <f t="shared" si="4"/>
        <v>800000</v>
      </c>
    </row>
    <row r="28" spans="1:236" ht="103.5">
      <c r="A28" s="21">
        <f t="shared" si="2"/>
        <v>27</v>
      </c>
      <c r="B28" s="37">
        <v>33141211</v>
      </c>
      <c r="C28" s="55" t="s">
        <v>89</v>
      </c>
      <c r="D28" s="54" t="s">
        <v>282</v>
      </c>
      <c r="E28" s="1" t="s">
        <v>39</v>
      </c>
      <c r="F28" s="8" t="s">
        <v>2</v>
      </c>
      <c r="G28" s="28">
        <v>1</v>
      </c>
      <c r="H28" s="28">
        <v>7500000</v>
      </c>
      <c r="I28" s="34">
        <f t="shared" si="4"/>
        <v>7500000</v>
      </c>
    </row>
    <row r="29" spans="1:236" ht="103.5">
      <c r="A29" s="21">
        <f t="shared" si="2"/>
        <v>28</v>
      </c>
      <c r="B29" s="21">
        <v>33121260</v>
      </c>
      <c r="C29" s="22" t="s">
        <v>90</v>
      </c>
      <c r="D29" s="54" t="s">
        <v>281</v>
      </c>
      <c r="E29" s="1" t="s">
        <v>39</v>
      </c>
      <c r="F29" s="8" t="s">
        <v>2</v>
      </c>
      <c r="G29" s="28">
        <v>1</v>
      </c>
      <c r="H29" s="28">
        <v>9000000</v>
      </c>
      <c r="I29" s="34">
        <f t="shared" si="4"/>
        <v>9000000</v>
      </c>
    </row>
    <row r="30" spans="1:236" ht="21">
      <c r="A30" s="21">
        <f t="shared" si="2"/>
        <v>29</v>
      </c>
      <c r="B30" s="2" t="s">
        <v>118</v>
      </c>
      <c r="C30" s="57" t="s">
        <v>119</v>
      </c>
      <c r="D30" s="4" t="s">
        <v>120</v>
      </c>
      <c r="E30" s="5" t="s">
        <v>1</v>
      </c>
      <c r="F30" s="8" t="s">
        <v>2</v>
      </c>
      <c r="G30" s="7">
        <v>100000</v>
      </c>
      <c r="H30" s="58">
        <v>16</v>
      </c>
      <c r="I30" s="34">
        <f t="shared" si="4"/>
        <v>1600000</v>
      </c>
      <c r="J30"/>
    </row>
    <row r="34" spans="3:10" ht="15">
      <c r="C34" t="s">
        <v>274</v>
      </c>
      <c r="D34"/>
      <c r="G34"/>
      <c r="H34"/>
      <c r="I34"/>
      <c r="J34"/>
    </row>
    <row r="35" spans="3:10" ht="15">
      <c r="C35"/>
      <c r="D35"/>
      <c r="G35"/>
      <c r="H35"/>
      <c r="I35"/>
      <c r="J35"/>
    </row>
    <row r="36" spans="3:10" ht="15">
      <c r="C36"/>
      <c r="D36"/>
      <c r="G36"/>
      <c r="H36"/>
      <c r="I36"/>
      <c r="J36"/>
    </row>
    <row r="37" spans="3:10" ht="15">
      <c r="C37" t="s">
        <v>275</v>
      </c>
      <c r="D37"/>
      <c r="G37"/>
      <c r="H37"/>
      <c r="I37"/>
      <c r="J37"/>
    </row>
    <row r="38" spans="3:10" ht="15">
      <c r="C38"/>
      <c r="D38"/>
      <c r="G38"/>
      <c r="H38"/>
      <c r="I38"/>
      <c r="J38"/>
    </row>
    <row r="39" spans="3:10" ht="15">
      <c r="C39"/>
      <c r="D39"/>
      <c r="G39"/>
      <c r="H39"/>
      <c r="I39"/>
      <c r="J39"/>
    </row>
    <row r="40" spans="3:10" ht="15">
      <c r="C40" t="s">
        <v>276</v>
      </c>
      <c r="D40"/>
      <c r="G40"/>
      <c r="H40"/>
      <c r="I40"/>
      <c r="J40"/>
    </row>
    <row r="41" spans="3:10" ht="15">
      <c r="C41"/>
      <c r="D41"/>
      <c r="G41"/>
      <c r="H41"/>
      <c r="I41"/>
      <c r="J41"/>
    </row>
    <row r="42" spans="3:10" ht="15">
      <c r="C42" t="s">
        <v>277</v>
      </c>
      <c r="D42"/>
      <c r="G42"/>
      <c r="H42"/>
      <c r="I42"/>
      <c r="J42"/>
    </row>
    <row r="43" spans="3:10" ht="15">
      <c r="C43"/>
      <c r="D43"/>
      <c r="G43"/>
      <c r="H43"/>
      <c r="I43"/>
      <c r="J43"/>
    </row>
    <row r="44" spans="3:10" ht="15">
      <c r="C44" t="s">
        <v>278</v>
      </c>
      <c r="D44"/>
      <c r="G44"/>
      <c r="H44"/>
      <c r="I44"/>
      <c r="J44"/>
    </row>
    <row r="45" spans="3:10" ht="15">
      <c r="C45"/>
      <c r="D45"/>
      <c r="G45"/>
      <c r="H45"/>
      <c r="I45"/>
      <c r="J45"/>
    </row>
    <row r="46" spans="3:10" ht="15">
      <c r="C46" t="s">
        <v>279</v>
      </c>
      <c r="D46"/>
      <c r="G46"/>
      <c r="H46"/>
      <c r="I46"/>
      <c r="J46"/>
    </row>
    <row r="47" spans="3:10">
      <c r="C47"/>
      <c r="D47"/>
      <c r="G47"/>
      <c r="H47"/>
      <c r="I47" s="62"/>
      <c r="J47"/>
    </row>
  </sheetData>
  <mergeCells count="1">
    <mergeCell ref="C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7227F-8B93-4732-9760-CA0EBC3B0F9B}">
  <dimension ref="A1:IB30"/>
  <sheetViews>
    <sheetView tabSelected="1" topLeftCell="A25" workbookViewId="0">
      <selection activeCell="C29" sqref="C29"/>
    </sheetView>
  </sheetViews>
  <sheetFormatPr defaultRowHeight="15.75"/>
  <cols>
    <col min="1" max="1" width="6.28515625" customWidth="1"/>
    <col min="2" max="2" width="10.28515625" customWidth="1"/>
    <col min="3" max="3" width="26.85546875" style="23" customWidth="1"/>
    <col min="4" max="4" width="79.85546875" style="24" customWidth="1"/>
    <col min="5" max="5" width="5.85546875" customWidth="1"/>
    <col min="6" max="6" width="7.28515625" customWidth="1"/>
    <col min="7" max="7" width="8.28515625" style="27" customWidth="1"/>
    <col min="8" max="8" width="14.7109375" style="27" customWidth="1"/>
    <col min="9" max="9" width="10.140625" style="31" bestFit="1" customWidth="1"/>
    <col min="10" max="10" width="14.5703125" style="29" customWidth="1"/>
    <col min="257" max="257" width="6.5703125" customWidth="1"/>
    <col min="258" max="258" width="10.28515625" customWidth="1"/>
    <col min="259" max="259" width="44.85546875" customWidth="1"/>
    <col min="260" max="260" width="39.42578125" customWidth="1"/>
    <col min="261" max="261" width="5.85546875" customWidth="1"/>
    <col min="262" max="262" width="7.28515625" customWidth="1"/>
    <col min="263" max="263" width="8.28515625" customWidth="1"/>
    <col min="264" max="264" width="14.7109375" customWidth="1"/>
    <col min="513" max="513" width="6.5703125" customWidth="1"/>
    <col min="514" max="514" width="10.28515625" customWidth="1"/>
    <col min="515" max="515" width="44.85546875" customWidth="1"/>
    <col min="516" max="516" width="39.42578125" customWidth="1"/>
    <col min="517" max="517" width="5.85546875" customWidth="1"/>
    <col min="518" max="518" width="7.28515625" customWidth="1"/>
    <col min="519" max="519" width="8.28515625" customWidth="1"/>
    <col min="520" max="520" width="14.7109375" customWidth="1"/>
    <col min="769" max="769" width="6.5703125" customWidth="1"/>
    <col min="770" max="770" width="10.28515625" customWidth="1"/>
    <col min="771" max="771" width="44.85546875" customWidth="1"/>
    <col min="772" max="772" width="39.42578125" customWidth="1"/>
    <col min="773" max="773" width="5.85546875" customWidth="1"/>
    <col min="774" max="774" width="7.28515625" customWidth="1"/>
    <col min="775" max="775" width="8.28515625" customWidth="1"/>
    <col min="776" max="776" width="14.7109375" customWidth="1"/>
    <col min="1025" max="1025" width="6.5703125" customWidth="1"/>
    <col min="1026" max="1026" width="10.28515625" customWidth="1"/>
    <col min="1027" max="1027" width="44.85546875" customWidth="1"/>
    <col min="1028" max="1028" width="39.42578125" customWidth="1"/>
    <col min="1029" max="1029" width="5.85546875" customWidth="1"/>
    <col min="1030" max="1030" width="7.28515625" customWidth="1"/>
    <col min="1031" max="1031" width="8.28515625" customWidth="1"/>
    <col min="1032" max="1032" width="14.7109375" customWidth="1"/>
    <col min="1281" max="1281" width="6.5703125" customWidth="1"/>
    <col min="1282" max="1282" width="10.28515625" customWidth="1"/>
    <col min="1283" max="1283" width="44.85546875" customWidth="1"/>
    <col min="1284" max="1284" width="39.42578125" customWidth="1"/>
    <col min="1285" max="1285" width="5.85546875" customWidth="1"/>
    <col min="1286" max="1286" width="7.28515625" customWidth="1"/>
    <col min="1287" max="1287" width="8.28515625" customWidth="1"/>
    <col min="1288" max="1288" width="14.7109375" customWidth="1"/>
    <col min="1537" max="1537" width="6.5703125" customWidth="1"/>
    <col min="1538" max="1538" width="10.28515625" customWidth="1"/>
    <col min="1539" max="1539" width="44.85546875" customWidth="1"/>
    <col min="1540" max="1540" width="39.42578125" customWidth="1"/>
    <col min="1541" max="1541" width="5.85546875" customWidth="1"/>
    <col min="1542" max="1542" width="7.28515625" customWidth="1"/>
    <col min="1543" max="1543" width="8.28515625" customWidth="1"/>
    <col min="1544" max="1544" width="14.7109375" customWidth="1"/>
    <col min="1793" max="1793" width="6.5703125" customWidth="1"/>
    <col min="1794" max="1794" width="10.28515625" customWidth="1"/>
    <col min="1795" max="1795" width="44.85546875" customWidth="1"/>
    <col min="1796" max="1796" width="39.42578125" customWidth="1"/>
    <col min="1797" max="1797" width="5.85546875" customWidth="1"/>
    <col min="1798" max="1798" width="7.28515625" customWidth="1"/>
    <col min="1799" max="1799" width="8.28515625" customWidth="1"/>
    <col min="1800" max="1800" width="14.7109375" customWidth="1"/>
    <col min="2049" max="2049" width="6.5703125" customWidth="1"/>
    <col min="2050" max="2050" width="10.28515625" customWidth="1"/>
    <col min="2051" max="2051" width="44.85546875" customWidth="1"/>
    <col min="2052" max="2052" width="39.42578125" customWidth="1"/>
    <col min="2053" max="2053" width="5.85546875" customWidth="1"/>
    <col min="2054" max="2054" width="7.28515625" customWidth="1"/>
    <col min="2055" max="2055" width="8.28515625" customWidth="1"/>
    <col min="2056" max="2056" width="14.7109375" customWidth="1"/>
    <col min="2305" max="2305" width="6.5703125" customWidth="1"/>
    <col min="2306" max="2306" width="10.28515625" customWidth="1"/>
    <col min="2307" max="2307" width="44.85546875" customWidth="1"/>
    <col min="2308" max="2308" width="39.42578125" customWidth="1"/>
    <col min="2309" max="2309" width="5.85546875" customWidth="1"/>
    <col min="2310" max="2310" width="7.28515625" customWidth="1"/>
    <col min="2311" max="2311" width="8.28515625" customWidth="1"/>
    <col min="2312" max="2312" width="14.7109375" customWidth="1"/>
    <col min="2561" max="2561" width="6.5703125" customWidth="1"/>
    <col min="2562" max="2562" width="10.28515625" customWidth="1"/>
    <col min="2563" max="2563" width="44.85546875" customWidth="1"/>
    <col min="2564" max="2564" width="39.42578125" customWidth="1"/>
    <col min="2565" max="2565" width="5.85546875" customWidth="1"/>
    <col min="2566" max="2566" width="7.28515625" customWidth="1"/>
    <col min="2567" max="2567" width="8.28515625" customWidth="1"/>
    <col min="2568" max="2568" width="14.7109375" customWidth="1"/>
    <col min="2817" max="2817" width="6.5703125" customWidth="1"/>
    <col min="2818" max="2818" width="10.28515625" customWidth="1"/>
    <col min="2819" max="2819" width="44.85546875" customWidth="1"/>
    <col min="2820" max="2820" width="39.42578125" customWidth="1"/>
    <col min="2821" max="2821" width="5.85546875" customWidth="1"/>
    <col min="2822" max="2822" width="7.28515625" customWidth="1"/>
    <col min="2823" max="2823" width="8.28515625" customWidth="1"/>
    <col min="2824" max="2824" width="14.7109375" customWidth="1"/>
    <col min="3073" max="3073" width="6.5703125" customWidth="1"/>
    <col min="3074" max="3074" width="10.28515625" customWidth="1"/>
    <col min="3075" max="3075" width="44.85546875" customWidth="1"/>
    <col min="3076" max="3076" width="39.42578125" customWidth="1"/>
    <col min="3077" max="3077" width="5.85546875" customWidth="1"/>
    <col min="3078" max="3078" width="7.28515625" customWidth="1"/>
    <col min="3079" max="3079" width="8.28515625" customWidth="1"/>
    <col min="3080" max="3080" width="14.7109375" customWidth="1"/>
    <col min="3329" max="3329" width="6.5703125" customWidth="1"/>
    <col min="3330" max="3330" width="10.28515625" customWidth="1"/>
    <col min="3331" max="3331" width="44.85546875" customWidth="1"/>
    <col min="3332" max="3332" width="39.42578125" customWidth="1"/>
    <col min="3333" max="3333" width="5.85546875" customWidth="1"/>
    <col min="3334" max="3334" width="7.28515625" customWidth="1"/>
    <col min="3335" max="3335" width="8.28515625" customWidth="1"/>
    <col min="3336" max="3336" width="14.7109375" customWidth="1"/>
    <col min="3585" max="3585" width="6.5703125" customWidth="1"/>
    <col min="3586" max="3586" width="10.28515625" customWidth="1"/>
    <col min="3587" max="3587" width="44.85546875" customWidth="1"/>
    <col min="3588" max="3588" width="39.42578125" customWidth="1"/>
    <col min="3589" max="3589" width="5.85546875" customWidth="1"/>
    <col min="3590" max="3590" width="7.28515625" customWidth="1"/>
    <col min="3591" max="3591" width="8.28515625" customWidth="1"/>
    <col min="3592" max="3592" width="14.7109375" customWidth="1"/>
    <col min="3841" max="3841" width="6.5703125" customWidth="1"/>
    <col min="3842" max="3842" width="10.28515625" customWidth="1"/>
    <col min="3843" max="3843" width="44.85546875" customWidth="1"/>
    <col min="3844" max="3844" width="39.42578125" customWidth="1"/>
    <col min="3845" max="3845" width="5.85546875" customWidth="1"/>
    <col min="3846" max="3846" width="7.28515625" customWidth="1"/>
    <col min="3847" max="3847" width="8.28515625" customWidth="1"/>
    <col min="3848" max="3848" width="14.7109375" customWidth="1"/>
    <col min="4097" max="4097" width="6.5703125" customWidth="1"/>
    <col min="4098" max="4098" width="10.28515625" customWidth="1"/>
    <col min="4099" max="4099" width="44.85546875" customWidth="1"/>
    <col min="4100" max="4100" width="39.42578125" customWidth="1"/>
    <col min="4101" max="4101" width="5.85546875" customWidth="1"/>
    <col min="4102" max="4102" width="7.28515625" customWidth="1"/>
    <col min="4103" max="4103" width="8.28515625" customWidth="1"/>
    <col min="4104" max="4104" width="14.7109375" customWidth="1"/>
    <col min="4353" max="4353" width="6.5703125" customWidth="1"/>
    <col min="4354" max="4354" width="10.28515625" customWidth="1"/>
    <col min="4355" max="4355" width="44.85546875" customWidth="1"/>
    <col min="4356" max="4356" width="39.42578125" customWidth="1"/>
    <col min="4357" max="4357" width="5.85546875" customWidth="1"/>
    <col min="4358" max="4358" width="7.28515625" customWidth="1"/>
    <col min="4359" max="4359" width="8.28515625" customWidth="1"/>
    <col min="4360" max="4360" width="14.7109375" customWidth="1"/>
    <col min="4609" max="4609" width="6.5703125" customWidth="1"/>
    <col min="4610" max="4610" width="10.28515625" customWidth="1"/>
    <col min="4611" max="4611" width="44.85546875" customWidth="1"/>
    <col min="4612" max="4612" width="39.42578125" customWidth="1"/>
    <col min="4613" max="4613" width="5.85546875" customWidth="1"/>
    <col min="4614" max="4614" width="7.28515625" customWidth="1"/>
    <col min="4615" max="4615" width="8.28515625" customWidth="1"/>
    <col min="4616" max="4616" width="14.7109375" customWidth="1"/>
    <col min="4865" max="4865" width="6.5703125" customWidth="1"/>
    <col min="4866" max="4866" width="10.28515625" customWidth="1"/>
    <col min="4867" max="4867" width="44.85546875" customWidth="1"/>
    <col min="4868" max="4868" width="39.42578125" customWidth="1"/>
    <col min="4869" max="4869" width="5.85546875" customWidth="1"/>
    <col min="4870" max="4870" width="7.28515625" customWidth="1"/>
    <col min="4871" max="4871" width="8.28515625" customWidth="1"/>
    <col min="4872" max="4872" width="14.7109375" customWidth="1"/>
    <col min="5121" max="5121" width="6.5703125" customWidth="1"/>
    <col min="5122" max="5122" width="10.28515625" customWidth="1"/>
    <col min="5123" max="5123" width="44.85546875" customWidth="1"/>
    <col min="5124" max="5124" width="39.42578125" customWidth="1"/>
    <col min="5125" max="5125" width="5.85546875" customWidth="1"/>
    <col min="5126" max="5126" width="7.28515625" customWidth="1"/>
    <col min="5127" max="5127" width="8.28515625" customWidth="1"/>
    <col min="5128" max="5128" width="14.7109375" customWidth="1"/>
    <col min="5377" max="5377" width="6.5703125" customWidth="1"/>
    <col min="5378" max="5378" width="10.28515625" customWidth="1"/>
    <col min="5379" max="5379" width="44.85546875" customWidth="1"/>
    <col min="5380" max="5380" width="39.42578125" customWidth="1"/>
    <col min="5381" max="5381" width="5.85546875" customWidth="1"/>
    <col min="5382" max="5382" width="7.28515625" customWidth="1"/>
    <col min="5383" max="5383" width="8.28515625" customWidth="1"/>
    <col min="5384" max="5384" width="14.7109375" customWidth="1"/>
    <col min="5633" max="5633" width="6.5703125" customWidth="1"/>
    <col min="5634" max="5634" width="10.28515625" customWidth="1"/>
    <col min="5635" max="5635" width="44.85546875" customWidth="1"/>
    <col min="5636" max="5636" width="39.42578125" customWidth="1"/>
    <col min="5637" max="5637" width="5.85546875" customWidth="1"/>
    <col min="5638" max="5638" width="7.28515625" customWidth="1"/>
    <col min="5639" max="5639" width="8.28515625" customWidth="1"/>
    <col min="5640" max="5640" width="14.7109375" customWidth="1"/>
    <col min="5889" max="5889" width="6.5703125" customWidth="1"/>
    <col min="5890" max="5890" width="10.28515625" customWidth="1"/>
    <col min="5891" max="5891" width="44.85546875" customWidth="1"/>
    <col min="5892" max="5892" width="39.42578125" customWidth="1"/>
    <col min="5893" max="5893" width="5.85546875" customWidth="1"/>
    <col min="5894" max="5894" width="7.28515625" customWidth="1"/>
    <col min="5895" max="5895" width="8.28515625" customWidth="1"/>
    <col min="5896" max="5896" width="14.7109375" customWidth="1"/>
    <col min="6145" max="6145" width="6.5703125" customWidth="1"/>
    <col min="6146" max="6146" width="10.28515625" customWidth="1"/>
    <col min="6147" max="6147" width="44.85546875" customWidth="1"/>
    <col min="6148" max="6148" width="39.42578125" customWidth="1"/>
    <col min="6149" max="6149" width="5.85546875" customWidth="1"/>
    <col min="6150" max="6150" width="7.28515625" customWidth="1"/>
    <col min="6151" max="6151" width="8.28515625" customWidth="1"/>
    <col min="6152" max="6152" width="14.7109375" customWidth="1"/>
    <col min="6401" max="6401" width="6.5703125" customWidth="1"/>
    <col min="6402" max="6402" width="10.28515625" customWidth="1"/>
    <col min="6403" max="6403" width="44.85546875" customWidth="1"/>
    <col min="6404" max="6404" width="39.42578125" customWidth="1"/>
    <col min="6405" max="6405" width="5.85546875" customWidth="1"/>
    <col min="6406" max="6406" width="7.28515625" customWidth="1"/>
    <col min="6407" max="6407" width="8.28515625" customWidth="1"/>
    <col min="6408" max="6408" width="14.7109375" customWidth="1"/>
    <col min="6657" max="6657" width="6.5703125" customWidth="1"/>
    <col min="6658" max="6658" width="10.28515625" customWidth="1"/>
    <col min="6659" max="6659" width="44.85546875" customWidth="1"/>
    <col min="6660" max="6660" width="39.42578125" customWidth="1"/>
    <col min="6661" max="6661" width="5.85546875" customWidth="1"/>
    <col min="6662" max="6662" width="7.28515625" customWidth="1"/>
    <col min="6663" max="6663" width="8.28515625" customWidth="1"/>
    <col min="6664" max="6664" width="14.7109375" customWidth="1"/>
    <col min="6913" max="6913" width="6.5703125" customWidth="1"/>
    <col min="6914" max="6914" width="10.28515625" customWidth="1"/>
    <col min="6915" max="6915" width="44.85546875" customWidth="1"/>
    <col min="6916" max="6916" width="39.42578125" customWidth="1"/>
    <col min="6917" max="6917" width="5.85546875" customWidth="1"/>
    <col min="6918" max="6918" width="7.28515625" customWidth="1"/>
    <col min="6919" max="6919" width="8.28515625" customWidth="1"/>
    <col min="6920" max="6920" width="14.7109375" customWidth="1"/>
    <col min="7169" max="7169" width="6.5703125" customWidth="1"/>
    <col min="7170" max="7170" width="10.28515625" customWidth="1"/>
    <col min="7171" max="7171" width="44.85546875" customWidth="1"/>
    <col min="7172" max="7172" width="39.42578125" customWidth="1"/>
    <col min="7173" max="7173" width="5.85546875" customWidth="1"/>
    <col min="7174" max="7174" width="7.28515625" customWidth="1"/>
    <col min="7175" max="7175" width="8.28515625" customWidth="1"/>
    <col min="7176" max="7176" width="14.7109375" customWidth="1"/>
    <col min="7425" max="7425" width="6.5703125" customWidth="1"/>
    <col min="7426" max="7426" width="10.28515625" customWidth="1"/>
    <col min="7427" max="7427" width="44.85546875" customWidth="1"/>
    <col min="7428" max="7428" width="39.42578125" customWidth="1"/>
    <col min="7429" max="7429" width="5.85546875" customWidth="1"/>
    <col min="7430" max="7430" width="7.28515625" customWidth="1"/>
    <col min="7431" max="7431" width="8.28515625" customWidth="1"/>
    <col min="7432" max="7432" width="14.7109375" customWidth="1"/>
    <col min="7681" max="7681" width="6.5703125" customWidth="1"/>
    <col min="7682" max="7682" width="10.28515625" customWidth="1"/>
    <col min="7683" max="7683" width="44.85546875" customWidth="1"/>
    <col min="7684" max="7684" width="39.42578125" customWidth="1"/>
    <col min="7685" max="7685" width="5.85546875" customWidth="1"/>
    <col min="7686" max="7686" width="7.28515625" customWidth="1"/>
    <col min="7687" max="7687" width="8.28515625" customWidth="1"/>
    <col min="7688" max="7688" width="14.7109375" customWidth="1"/>
    <col min="7937" max="7937" width="6.5703125" customWidth="1"/>
    <col min="7938" max="7938" width="10.28515625" customWidth="1"/>
    <col min="7939" max="7939" width="44.85546875" customWidth="1"/>
    <col min="7940" max="7940" width="39.42578125" customWidth="1"/>
    <col min="7941" max="7941" width="5.85546875" customWidth="1"/>
    <col min="7942" max="7942" width="7.28515625" customWidth="1"/>
    <col min="7943" max="7943" width="8.28515625" customWidth="1"/>
    <col min="7944" max="7944" width="14.7109375" customWidth="1"/>
    <col min="8193" max="8193" width="6.5703125" customWidth="1"/>
    <col min="8194" max="8194" width="10.28515625" customWidth="1"/>
    <col min="8195" max="8195" width="44.85546875" customWidth="1"/>
    <col min="8196" max="8196" width="39.42578125" customWidth="1"/>
    <col min="8197" max="8197" width="5.85546875" customWidth="1"/>
    <col min="8198" max="8198" width="7.28515625" customWidth="1"/>
    <col min="8199" max="8199" width="8.28515625" customWidth="1"/>
    <col min="8200" max="8200" width="14.7109375" customWidth="1"/>
    <col min="8449" max="8449" width="6.5703125" customWidth="1"/>
    <col min="8450" max="8450" width="10.28515625" customWidth="1"/>
    <col min="8451" max="8451" width="44.85546875" customWidth="1"/>
    <col min="8452" max="8452" width="39.42578125" customWidth="1"/>
    <col min="8453" max="8453" width="5.85546875" customWidth="1"/>
    <col min="8454" max="8454" width="7.28515625" customWidth="1"/>
    <col min="8455" max="8455" width="8.28515625" customWidth="1"/>
    <col min="8456" max="8456" width="14.7109375" customWidth="1"/>
    <col min="8705" max="8705" width="6.5703125" customWidth="1"/>
    <col min="8706" max="8706" width="10.28515625" customWidth="1"/>
    <col min="8707" max="8707" width="44.85546875" customWidth="1"/>
    <col min="8708" max="8708" width="39.42578125" customWidth="1"/>
    <col min="8709" max="8709" width="5.85546875" customWidth="1"/>
    <col min="8710" max="8710" width="7.28515625" customWidth="1"/>
    <col min="8711" max="8711" width="8.28515625" customWidth="1"/>
    <col min="8712" max="8712" width="14.7109375" customWidth="1"/>
    <col min="8961" max="8961" width="6.5703125" customWidth="1"/>
    <col min="8962" max="8962" width="10.28515625" customWidth="1"/>
    <col min="8963" max="8963" width="44.85546875" customWidth="1"/>
    <col min="8964" max="8964" width="39.42578125" customWidth="1"/>
    <col min="8965" max="8965" width="5.85546875" customWidth="1"/>
    <col min="8966" max="8966" width="7.28515625" customWidth="1"/>
    <col min="8967" max="8967" width="8.28515625" customWidth="1"/>
    <col min="8968" max="8968" width="14.7109375" customWidth="1"/>
    <col min="9217" max="9217" width="6.5703125" customWidth="1"/>
    <col min="9218" max="9218" width="10.28515625" customWidth="1"/>
    <col min="9219" max="9219" width="44.85546875" customWidth="1"/>
    <col min="9220" max="9220" width="39.42578125" customWidth="1"/>
    <col min="9221" max="9221" width="5.85546875" customWidth="1"/>
    <col min="9222" max="9222" width="7.28515625" customWidth="1"/>
    <col min="9223" max="9223" width="8.28515625" customWidth="1"/>
    <col min="9224" max="9224" width="14.7109375" customWidth="1"/>
    <col min="9473" max="9473" width="6.5703125" customWidth="1"/>
    <col min="9474" max="9474" width="10.28515625" customWidth="1"/>
    <col min="9475" max="9475" width="44.85546875" customWidth="1"/>
    <col min="9476" max="9476" width="39.42578125" customWidth="1"/>
    <col min="9477" max="9477" width="5.85546875" customWidth="1"/>
    <col min="9478" max="9478" width="7.28515625" customWidth="1"/>
    <col min="9479" max="9479" width="8.28515625" customWidth="1"/>
    <col min="9480" max="9480" width="14.7109375" customWidth="1"/>
    <col min="9729" max="9729" width="6.5703125" customWidth="1"/>
    <col min="9730" max="9730" width="10.28515625" customWidth="1"/>
    <col min="9731" max="9731" width="44.85546875" customWidth="1"/>
    <col min="9732" max="9732" width="39.42578125" customWidth="1"/>
    <col min="9733" max="9733" width="5.85546875" customWidth="1"/>
    <col min="9734" max="9734" width="7.28515625" customWidth="1"/>
    <col min="9735" max="9735" width="8.28515625" customWidth="1"/>
    <col min="9736" max="9736" width="14.7109375" customWidth="1"/>
    <col min="9985" max="9985" width="6.5703125" customWidth="1"/>
    <col min="9986" max="9986" width="10.28515625" customWidth="1"/>
    <col min="9987" max="9987" width="44.85546875" customWidth="1"/>
    <col min="9988" max="9988" width="39.42578125" customWidth="1"/>
    <col min="9989" max="9989" width="5.85546875" customWidth="1"/>
    <col min="9990" max="9990" width="7.28515625" customWidth="1"/>
    <col min="9991" max="9991" width="8.28515625" customWidth="1"/>
    <col min="9992" max="9992" width="14.7109375" customWidth="1"/>
    <col min="10241" max="10241" width="6.5703125" customWidth="1"/>
    <col min="10242" max="10242" width="10.28515625" customWidth="1"/>
    <col min="10243" max="10243" width="44.85546875" customWidth="1"/>
    <col min="10244" max="10244" width="39.42578125" customWidth="1"/>
    <col min="10245" max="10245" width="5.85546875" customWidth="1"/>
    <col min="10246" max="10246" width="7.28515625" customWidth="1"/>
    <col min="10247" max="10247" width="8.28515625" customWidth="1"/>
    <col min="10248" max="10248" width="14.7109375" customWidth="1"/>
    <col min="10497" max="10497" width="6.5703125" customWidth="1"/>
    <col min="10498" max="10498" width="10.28515625" customWidth="1"/>
    <col min="10499" max="10499" width="44.85546875" customWidth="1"/>
    <col min="10500" max="10500" width="39.42578125" customWidth="1"/>
    <col min="10501" max="10501" width="5.85546875" customWidth="1"/>
    <col min="10502" max="10502" width="7.28515625" customWidth="1"/>
    <col min="10503" max="10503" width="8.28515625" customWidth="1"/>
    <col min="10504" max="10504" width="14.7109375" customWidth="1"/>
    <col min="10753" max="10753" width="6.5703125" customWidth="1"/>
    <col min="10754" max="10754" width="10.28515625" customWidth="1"/>
    <col min="10755" max="10755" width="44.85546875" customWidth="1"/>
    <col min="10756" max="10756" width="39.42578125" customWidth="1"/>
    <col min="10757" max="10757" width="5.85546875" customWidth="1"/>
    <col min="10758" max="10758" width="7.28515625" customWidth="1"/>
    <col min="10759" max="10759" width="8.28515625" customWidth="1"/>
    <col min="10760" max="10760" width="14.7109375" customWidth="1"/>
    <col min="11009" max="11009" width="6.5703125" customWidth="1"/>
    <col min="11010" max="11010" width="10.28515625" customWidth="1"/>
    <col min="11011" max="11011" width="44.85546875" customWidth="1"/>
    <col min="11012" max="11012" width="39.42578125" customWidth="1"/>
    <col min="11013" max="11013" width="5.85546875" customWidth="1"/>
    <col min="11014" max="11014" width="7.28515625" customWidth="1"/>
    <col min="11015" max="11015" width="8.28515625" customWidth="1"/>
    <col min="11016" max="11016" width="14.7109375" customWidth="1"/>
    <col min="11265" max="11265" width="6.5703125" customWidth="1"/>
    <col min="11266" max="11266" width="10.28515625" customWidth="1"/>
    <col min="11267" max="11267" width="44.85546875" customWidth="1"/>
    <col min="11268" max="11268" width="39.42578125" customWidth="1"/>
    <col min="11269" max="11269" width="5.85546875" customWidth="1"/>
    <col min="11270" max="11270" width="7.28515625" customWidth="1"/>
    <col min="11271" max="11271" width="8.28515625" customWidth="1"/>
    <col min="11272" max="11272" width="14.7109375" customWidth="1"/>
    <col min="11521" max="11521" width="6.5703125" customWidth="1"/>
    <col min="11522" max="11522" width="10.28515625" customWidth="1"/>
    <col min="11523" max="11523" width="44.85546875" customWidth="1"/>
    <col min="11524" max="11524" width="39.42578125" customWidth="1"/>
    <col min="11525" max="11525" width="5.85546875" customWidth="1"/>
    <col min="11526" max="11526" width="7.28515625" customWidth="1"/>
    <col min="11527" max="11527" width="8.28515625" customWidth="1"/>
    <col min="11528" max="11528" width="14.7109375" customWidth="1"/>
    <col min="11777" max="11777" width="6.5703125" customWidth="1"/>
    <col min="11778" max="11778" width="10.28515625" customWidth="1"/>
    <col min="11779" max="11779" width="44.85546875" customWidth="1"/>
    <col min="11780" max="11780" width="39.42578125" customWidth="1"/>
    <col min="11781" max="11781" width="5.85546875" customWidth="1"/>
    <col min="11782" max="11782" width="7.28515625" customWidth="1"/>
    <col min="11783" max="11783" width="8.28515625" customWidth="1"/>
    <col min="11784" max="11784" width="14.7109375" customWidth="1"/>
    <col min="12033" max="12033" width="6.5703125" customWidth="1"/>
    <col min="12034" max="12034" width="10.28515625" customWidth="1"/>
    <col min="12035" max="12035" width="44.85546875" customWidth="1"/>
    <col min="12036" max="12036" width="39.42578125" customWidth="1"/>
    <col min="12037" max="12037" width="5.85546875" customWidth="1"/>
    <col min="12038" max="12038" width="7.28515625" customWidth="1"/>
    <col min="12039" max="12039" width="8.28515625" customWidth="1"/>
    <col min="12040" max="12040" width="14.7109375" customWidth="1"/>
    <col min="12289" max="12289" width="6.5703125" customWidth="1"/>
    <col min="12290" max="12290" width="10.28515625" customWidth="1"/>
    <col min="12291" max="12291" width="44.85546875" customWidth="1"/>
    <col min="12292" max="12292" width="39.42578125" customWidth="1"/>
    <col min="12293" max="12293" width="5.85546875" customWidth="1"/>
    <col min="12294" max="12294" width="7.28515625" customWidth="1"/>
    <col min="12295" max="12295" width="8.28515625" customWidth="1"/>
    <col min="12296" max="12296" width="14.7109375" customWidth="1"/>
    <col min="12545" max="12545" width="6.5703125" customWidth="1"/>
    <col min="12546" max="12546" width="10.28515625" customWidth="1"/>
    <col min="12547" max="12547" width="44.85546875" customWidth="1"/>
    <col min="12548" max="12548" width="39.42578125" customWidth="1"/>
    <col min="12549" max="12549" width="5.85546875" customWidth="1"/>
    <col min="12550" max="12550" width="7.28515625" customWidth="1"/>
    <col min="12551" max="12551" width="8.28515625" customWidth="1"/>
    <col min="12552" max="12552" width="14.7109375" customWidth="1"/>
    <col min="12801" max="12801" width="6.5703125" customWidth="1"/>
    <col min="12802" max="12802" width="10.28515625" customWidth="1"/>
    <col min="12803" max="12803" width="44.85546875" customWidth="1"/>
    <col min="12804" max="12804" width="39.42578125" customWidth="1"/>
    <col min="12805" max="12805" width="5.85546875" customWidth="1"/>
    <col min="12806" max="12806" width="7.28515625" customWidth="1"/>
    <col min="12807" max="12807" width="8.28515625" customWidth="1"/>
    <col min="12808" max="12808" width="14.7109375" customWidth="1"/>
    <col min="13057" max="13057" width="6.5703125" customWidth="1"/>
    <col min="13058" max="13058" width="10.28515625" customWidth="1"/>
    <col min="13059" max="13059" width="44.85546875" customWidth="1"/>
    <col min="13060" max="13060" width="39.42578125" customWidth="1"/>
    <col min="13061" max="13061" width="5.85546875" customWidth="1"/>
    <col min="13062" max="13062" width="7.28515625" customWidth="1"/>
    <col min="13063" max="13063" width="8.28515625" customWidth="1"/>
    <col min="13064" max="13064" width="14.7109375" customWidth="1"/>
    <col min="13313" max="13313" width="6.5703125" customWidth="1"/>
    <col min="13314" max="13314" width="10.28515625" customWidth="1"/>
    <col min="13315" max="13315" width="44.85546875" customWidth="1"/>
    <col min="13316" max="13316" width="39.42578125" customWidth="1"/>
    <col min="13317" max="13317" width="5.85546875" customWidth="1"/>
    <col min="13318" max="13318" width="7.28515625" customWidth="1"/>
    <col min="13319" max="13319" width="8.28515625" customWidth="1"/>
    <col min="13320" max="13320" width="14.7109375" customWidth="1"/>
    <col min="13569" max="13569" width="6.5703125" customWidth="1"/>
    <col min="13570" max="13570" width="10.28515625" customWidth="1"/>
    <col min="13571" max="13571" width="44.85546875" customWidth="1"/>
    <col min="13572" max="13572" width="39.42578125" customWidth="1"/>
    <col min="13573" max="13573" width="5.85546875" customWidth="1"/>
    <col min="13574" max="13574" width="7.28515625" customWidth="1"/>
    <col min="13575" max="13575" width="8.28515625" customWidth="1"/>
    <col min="13576" max="13576" width="14.7109375" customWidth="1"/>
    <col min="13825" max="13825" width="6.5703125" customWidth="1"/>
    <col min="13826" max="13826" width="10.28515625" customWidth="1"/>
    <col min="13827" max="13827" width="44.85546875" customWidth="1"/>
    <col min="13828" max="13828" width="39.42578125" customWidth="1"/>
    <col min="13829" max="13829" width="5.85546875" customWidth="1"/>
    <col min="13830" max="13830" width="7.28515625" customWidth="1"/>
    <col min="13831" max="13831" width="8.28515625" customWidth="1"/>
    <col min="13832" max="13832" width="14.7109375" customWidth="1"/>
    <col min="14081" max="14081" width="6.5703125" customWidth="1"/>
    <col min="14082" max="14082" width="10.28515625" customWidth="1"/>
    <col min="14083" max="14083" width="44.85546875" customWidth="1"/>
    <col min="14084" max="14084" width="39.42578125" customWidth="1"/>
    <col min="14085" max="14085" width="5.85546875" customWidth="1"/>
    <col min="14086" max="14086" width="7.28515625" customWidth="1"/>
    <col min="14087" max="14087" width="8.28515625" customWidth="1"/>
    <col min="14088" max="14088" width="14.7109375" customWidth="1"/>
    <col min="14337" max="14337" width="6.5703125" customWidth="1"/>
    <col min="14338" max="14338" width="10.28515625" customWidth="1"/>
    <col min="14339" max="14339" width="44.85546875" customWidth="1"/>
    <col min="14340" max="14340" width="39.42578125" customWidth="1"/>
    <col min="14341" max="14341" width="5.85546875" customWidth="1"/>
    <col min="14342" max="14342" width="7.28515625" customWidth="1"/>
    <col min="14343" max="14343" width="8.28515625" customWidth="1"/>
    <col min="14344" max="14344" width="14.7109375" customWidth="1"/>
    <col min="14593" max="14593" width="6.5703125" customWidth="1"/>
    <col min="14594" max="14594" width="10.28515625" customWidth="1"/>
    <col min="14595" max="14595" width="44.85546875" customWidth="1"/>
    <col min="14596" max="14596" width="39.42578125" customWidth="1"/>
    <col min="14597" max="14597" width="5.85546875" customWidth="1"/>
    <col min="14598" max="14598" width="7.28515625" customWidth="1"/>
    <col min="14599" max="14599" width="8.28515625" customWidth="1"/>
    <col min="14600" max="14600" width="14.7109375" customWidth="1"/>
    <col min="14849" max="14849" width="6.5703125" customWidth="1"/>
    <col min="14850" max="14850" width="10.28515625" customWidth="1"/>
    <col min="14851" max="14851" width="44.85546875" customWidth="1"/>
    <col min="14852" max="14852" width="39.42578125" customWidth="1"/>
    <col min="14853" max="14853" width="5.85546875" customWidth="1"/>
    <col min="14854" max="14854" width="7.28515625" customWidth="1"/>
    <col min="14855" max="14855" width="8.28515625" customWidth="1"/>
    <col min="14856" max="14856" width="14.7109375" customWidth="1"/>
    <col min="15105" max="15105" width="6.5703125" customWidth="1"/>
    <col min="15106" max="15106" width="10.28515625" customWidth="1"/>
    <col min="15107" max="15107" width="44.85546875" customWidth="1"/>
    <col min="15108" max="15108" width="39.42578125" customWidth="1"/>
    <col min="15109" max="15109" width="5.85546875" customWidth="1"/>
    <col min="15110" max="15110" width="7.28515625" customWidth="1"/>
    <col min="15111" max="15111" width="8.28515625" customWidth="1"/>
    <col min="15112" max="15112" width="14.7109375" customWidth="1"/>
    <col min="15361" max="15361" width="6.5703125" customWidth="1"/>
    <col min="15362" max="15362" width="10.28515625" customWidth="1"/>
    <col min="15363" max="15363" width="44.85546875" customWidth="1"/>
    <col min="15364" max="15364" width="39.42578125" customWidth="1"/>
    <col min="15365" max="15365" width="5.85546875" customWidth="1"/>
    <col min="15366" max="15366" width="7.28515625" customWidth="1"/>
    <col min="15367" max="15367" width="8.28515625" customWidth="1"/>
    <col min="15368" max="15368" width="14.7109375" customWidth="1"/>
    <col min="15617" max="15617" width="6.5703125" customWidth="1"/>
    <col min="15618" max="15618" width="10.28515625" customWidth="1"/>
    <col min="15619" max="15619" width="44.85546875" customWidth="1"/>
    <col min="15620" max="15620" width="39.42578125" customWidth="1"/>
    <col min="15621" max="15621" width="5.85546875" customWidth="1"/>
    <col min="15622" max="15622" width="7.28515625" customWidth="1"/>
    <col min="15623" max="15623" width="8.28515625" customWidth="1"/>
    <col min="15624" max="15624" width="14.7109375" customWidth="1"/>
    <col min="15873" max="15873" width="6.5703125" customWidth="1"/>
    <col min="15874" max="15874" width="10.28515625" customWidth="1"/>
    <col min="15875" max="15875" width="44.85546875" customWidth="1"/>
    <col min="15876" max="15876" width="39.42578125" customWidth="1"/>
    <col min="15877" max="15877" width="5.85546875" customWidth="1"/>
    <col min="15878" max="15878" width="7.28515625" customWidth="1"/>
    <col min="15879" max="15879" width="8.28515625" customWidth="1"/>
    <col min="15880" max="15880" width="14.7109375" customWidth="1"/>
    <col min="16129" max="16129" width="6.5703125" customWidth="1"/>
    <col min="16130" max="16130" width="10.28515625" customWidth="1"/>
    <col min="16131" max="16131" width="44.85546875" customWidth="1"/>
    <col min="16132" max="16132" width="39.42578125" customWidth="1"/>
    <col min="16133" max="16133" width="5.85546875" customWidth="1"/>
    <col min="16134" max="16134" width="7.28515625" customWidth="1"/>
    <col min="16135" max="16135" width="8.28515625" customWidth="1"/>
    <col min="16136" max="16136" width="14.7109375" customWidth="1"/>
  </cols>
  <sheetData>
    <row r="1" spans="1:236">
      <c r="B1" s="32"/>
      <c r="C1" s="63" t="s">
        <v>38</v>
      </c>
      <c r="D1" s="64"/>
      <c r="E1" s="64"/>
      <c r="F1" s="64"/>
      <c r="G1" s="65"/>
      <c r="H1" s="33"/>
    </row>
    <row r="2" spans="1:236" s="26" customFormat="1" ht="21">
      <c r="A2" s="26">
        <v>1</v>
      </c>
      <c r="B2" s="2" t="s">
        <v>3</v>
      </c>
      <c r="C2" s="3" t="s">
        <v>40</v>
      </c>
      <c r="D2" s="4" t="s">
        <v>41</v>
      </c>
      <c r="E2" s="1" t="s">
        <v>39</v>
      </c>
      <c r="F2" s="5" t="s">
        <v>1</v>
      </c>
      <c r="G2" s="6">
        <v>6000</v>
      </c>
      <c r="H2" s="7">
        <v>100</v>
      </c>
      <c r="I2" s="34">
        <f t="shared" ref="I2:I13" si="0">+G2*H2</f>
        <v>600000</v>
      </c>
      <c r="J2" s="30"/>
    </row>
    <row r="3" spans="1:236" ht="26.25" customHeight="1">
      <c r="A3">
        <f>+A2+1</f>
        <v>2</v>
      </c>
      <c r="B3" s="10" t="s">
        <v>5</v>
      </c>
      <c r="C3" s="3" t="s">
        <v>42</v>
      </c>
      <c r="D3" s="4" t="s">
        <v>43</v>
      </c>
      <c r="E3" s="1" t="s">
        <v>39</v>
      </c>
      <c r="F3" s="5" t="s">
        <v>0</v>
      </c>
      <c r="G3" s="6">
        <v>30</v>
      </c>
      <c r="H3" s="7">
        <v>2900</v>
      </c>
      <c r="I3" s="34">
        <f t="shared" si="0"/>
        <v>87000</v>
      </c>
    </row>
    <row r="4" spans="1:236" ht="36.75" customHeight="1">
      <c r="A4">
        <f t="shared" ref="A4:A30" si="1">+A3+1</f>
        <v>3</v>
      </c>
      <c r="B4" s="11" t="s">
        <v>8</v>
      </c>
      <c r="C4" s="3" t="s">
        <v>46</v>
      </c>
      <c r="D4" s="12" t="s">
        <v>48</v>
      </c>
      <c r="E4" s="1" t="s">
        <v>39</v>
      </c>
      <c r="F4" s="13" t="s">
        <v>0</v>
      </c>
      <c r="G4" s="6">
        <v>3000</v>
      </c>
      <c r="H4" s="14">
        <v>50</v>
      </c>
      <c r="I4" s="34">
        <f t="shared" si="0"/>
        <v>150000</v>
      </c>
    </row>
    <row r="5" spans="1:236" ht="36.75" customHeight="1">
      <c r="A5">
        <f t="shared" si="1"/>
        <v>4</v>
      </c>
      <c r="B5" s="11" t="s">
        <v>10</v>
      </c>
      <c r="C5" s="3" t="s">
        <v>47</v>
      </c>
      <c r="D5" s="12" t="s">
        <v>49</v>
      </c>
      <c r="E5" s="1" t="s">
        <v>39</v>
      </c>
      <c r="F5" s="13" t="s">
        <v>0</v>
      </c>
      <c r="G5" s="6">
        <v>1000</v>
      </c>
      <c r="H5" s="14">
        <v>37</v>
      </c>
      <c r="I5" s="34">
        <f t="shared" si="0"/>
        <v>37000</v>
      </c>
    </row>
    <row r="6" spans="1:236" ht="36.75" customHeight="1">
      <c r="A6">
        <f t="shared" si="1"/>
        <v>5</v>
      </c>
      <c r="B6" s="15" t="s">
        <v>14</v>
      </c>
      <c r="C6" s="16" t="s">
        <v>53</v>
      </c>
      <c r="D6" s="17" t="s">
        <v>92</v>
      </c>
      <c r="E6" s="1" t="s">
        <v>39</v>
      </c>
      <c r="F6" s="18" t="s">
        <v>1</v>
      </c>
      <c r="G6" s="6">
        <v>25000</v>
      </c>
      <c r="H6" s="14">
        <v>10</v>
      </c>
      <c r="I6" s="34">
        <f t="shared" si="0"/>
        <v>250000</v>
      </c>
    </row>
    <row r="7" spans="1:236" ht="21">
      <c r="A7">
        <f t="shared" si="1"/>
        <v>6</v>
      </c>
      <c r="B7" s="19" t="s">
        <v>12</v>
      </c>
      <c r="C7" s="3" t="s">
        <v>54</v>
      </c>
      <c r="D7" s="12" t="s">
        <v>50</v>
      </c>
      <c r="E7" s="1" t="s">
        <v>39</v>
      </c>
      <c r="F7" s="13" t="s">
        <v>0</v>
      </c>
      <c r="G7" s="6">
        <v>500</v>
      </c>
      <c r="H7" s="14">
        <v>110</v>
      </c>
      <c r="I7" s="34">
        <f t="shared" si="0"/>
        <v>55000</v>
      </c>
    </row>
    <row r="8" spans="1:236" ht="21">
      <c r="A8">
        <f t="shared" si="1"/>
        <v>7</v>
      </c>
      <c r="B8" s="10" t="s">
        <v>16</v>
      </c>
      <c r="C8" s="3" t="s">
        <v>55</v>
      </c>
      <c r="D8" s="4" t="s">
        <v>51</v>
      </c>
      <c r="E8" s="1" t="s">
        <v>39</v>
      </c>
      <c r="F8" s="5" t="s">
        <v>0</v>
      </c>
      <c r="G8" s="6">
        <v>200</v>
      </c>
      <c r="H8" s="7">
        <v>450</v>
      </c>
      <c r="I8" s="34">
        <f t="shared" si="0"/>
        <v>90000</v>
      </c>
    </row>
    <row r="9" spans="1:236" ht="21">
      <c r="A9">
        <f t="shared" si="1"/>
        <v>8</v>
      </c>
      <c r="B9" s="11" t="s">
        <v>18</v>
      </c>
      <c r="C9" s="20" t="s">
        <v>56</v>
      </c>
      <c r="D9" s="36" t="s">
        <v>93</v>
      </c>
      <c r="E9" s="1" t="s">
        <v>39</v>
      </c>
      <c r="F9" s="13" t="s">
        <v>0</v>
      </c>
      <c r="G9" s="6">
        <v>100</v>
      </c>
      <c r="H9" s="14">
        <v>200</v>
      </c>
      <c r="I9" s="34">
        <f t="shared" si="0"/>
        <v>20000</v>
      </c>
    </row>
    <row r="10" spans="1:236" ht="31.5" customHeight="1">
      <c r="A10">
        <f t="shared" si="1"/>
        <v>9</v>
      </c>
      <c r="B10" s="19" t="s">
        <v>20</v>
      </c>
      <c r="C10" s="35" t="s">
        <v>57</v>
      </c>
      <c r="D10" s="36" t="s">
        <v>52</v>
      </c>
      <c r="E10" s="1" t="s">
        <v>39</v>
      </c>
      <c r="F10" s="13" t="s">
        <v>0</v>
      </c>
      <c r="G10" s="6">
        <v>200</v>
      </c>
      <c r="H10" s="14">
        <v>188</v>
      </c>
      <c r="I10" s="34">
        <f t="shared" si="0"/>
        <v>37600</v>
      </c>
    </row>
    <row r="11" spans="1:236" ht="30.75" customHeight="1">
      <c r="A11">
        <f t="shared" si="1"/>
        <v>10</v>
      </c>
      <c r="B11" s="11" t="s">
        <v>22</v>
      </c>
      <c r="C11" s="35" t="s">
        <v>60</v>
      </c>
      <c r="D11" s="36" t="s">
        <v>58</v>
      </c>
      <c r="E11" s="1" t="s">
        <v>39</v>
      </c>
      <c r="F11" s="13" t="s">
        <v>0</v>
      </c>
      <c r="G11" s="6">
        <v>400</v>
      </c>
      <c r="H11" s="14">
        <v>110</v>
      </c>
      <c r="I11" s="34">
        <f t="shared" si="0"/>
        <v>44000</v>
      </c>
    </row>
    <row r="12" spans="1:236" ht="28.5" customHeight="1">
      <c r="A12">
        <f t="shared" si="1"/>
        <v>11</v>
      </c>
      <c r="B12" s="19" t="s">
        <v>24</v>
      </c>
      <c r="C12" s="35" t="s">
        <v>61</v>
      </c>
      <c r="D12" s="36" t="s">
        <v>59</v>
      </c>
      <c r="E12" s="1" t="s">
        <v>39</v>
      </c>
      <c r="F12" s="13" t="s">
        <v>0</v>
      </c>
      <c r="G12" s="6">
        <v>200</v>
      </c>
      <c r="H12" s="14">
        <v>47</v>
      </c>
      <c r="I12" s="34">
        <f t="shared" si="0"/>
        <v>9400</v>
      </c>
    </row>
    <row r="13" spans="1:236" ht="30.75" customHeight="1">
      <c r="A13">
        <f t="shared" si="1"/>
        <v>12</v>
      </c>
      <c r="B13" s="19" t="s">
        <v>7</v>
      </c>
      <c r="C13" s="35" t="s">
        <v>62</v>
      </c>
      <c r="D13" s="36" t="s">
        <v>48</v>
      </c>
      <c r="E13" s="1" t="s">
        <v>39</v>
      </c>
      <c r="F13" s="13" t="s">
        <v>0</v>
      </c>
      <c r="G13" s="6">
        <v>100</v>
      </c>
      <c r="H13" s="14">
        <v>130</v>
      </c>
      <c r="I13" s="34">
        <f t="shared" si="0"/>
        <v>13000</v>
      </c>
    </row>
    <row r="14" spans="1:236" s="42" customFormat="1" ht="21.75" customHeight="1">
      <c r="A14">
        <f t="shared" si="1"/>
        <v>13</v>
      </c>
      <c r="B14" s="37">
        <v>33621766</v>
      </c>
      <c r="C14" s="38" t="s">
        <v>94</v>
      </c>
      <c r="D14" s="39" t="s">
        <v>95</v>
      </c>
      <c r="E14" s="1" t="s">
        <v>39</v>
      </c>
      <c r="F14" s="8" t="s">
        <v>66</v>
      </c>
      <c r="G14" s="9">
        <v>1</v>
      </c>
      <c r="H14" s="7">
        <v>3500</v>
      </c>
      <c r="I14" s="40">
        <f t="shared" ref="I14" si="2">+H14*G14</f>
        <v>3500</v>
      </c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</row>
    <row r="15" spans="1:236" s="42" customFormat="1" ht="21.75" customHeight="1">
      <c r="A15">
        <f t="shared" si="1"/>
        <v>14</v>
      </c>
      <c r="B15" s="37">
        <v>33631140</v>
      </c>
      <c r="C15" s="38" t="s">
        <v>96</v>
      </c>
      <c r="D15" s="39" t="s">
        <v>97</v>
      </c>
      <c r="E15" s="1" t="s">
        <v>39</v>
      </c>
      <c r="F15" s="8" t="s">
        <v>69</v>
      </c>
      <c r="G15" s="9">
        <v>200</v>
      </c>
      <c r="H15" s="7">
        <v>4000</v>
      </c>
      <c r="I15" s="40">
        <f>+H15*G15</f>
        <v>800000</v>
      </c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</row>
    <row r="16" spans="1:236" s="42" customFormat="1" ht="21.75" customHeight="1">
      <c r="A16">
        <f t="shared" si="1"/>
        <v>15</v>
      </c>
      <c r="B16" s="37">
        <v>24321440</v>
      </c>
      <c r="C16" s="38" t="s">
        <v>98</v>
      </c>
      <c r="D16" s="39" t="s">
        <v>95</v>
      </c>
      <c r="E16" s="1" t="s">
        <v>39</v>
      </c>
      <c r="F16" s="8" t="s">
        <v>66</v>
      </c>
      <c r="G16" s="9">
        <v>1</v>
      </c>
      <c r="H16" s="7">
        <v>4000</v>
      </c>
      <c r="I16" s="40">
        <f>+H16*G16</f>
        <v>4000</v>
      </c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</row>
    <row r="17" spans="1:236" s="42" customFormat="1" ht="21.75" customHeight="1">
      <c r="A17">
        <f t="shared" si="1"/>
        <v>16</v>
      </c>
      <c r="B17" s="37">
        <v>24321860</v>
      </c>
      <c r="C17" s="38" t="s">
        <v>99</v>
      </c>
      <c r="D17" s="39" t="s">
        <v>100</v>
      </c>
      <c r="E17" s="1" t="s">
        <v>39</v>
      </c>
      <c r="F17" s="8" t="s">
        <v>66</v>
      </c>
      <c r="G17" s="9">
        <v>2</v>
      </c>
      <c r="H17" s="7">
        <v>7000</v>
      </c>
      <c r="I17" s="40">
        <f>+H17*G17</f>
        <v>14000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</row>
    <row r="18" spans="1:236" s="42" customFormat="1" ht="21.75" customHeight="1">
      <c r="A18">
        <f t="shared" si="1"/>
        <v>17</v>
      </c>
      <c r="B18" s="43">
        <v>24321800</v>
      </c>
      <c r="C18" s="44" t="s">
        <v>101</v>
      </c>
      <c r="D18" s="45" t="s">
        <v>102</v>
      </c>
      <c r="E18" s="46" t="s">
        <v>39</v>
      </c>
      <c r="F18" s="47" t="s">
        <v>63</v>
      </c>
      <c r="G18" s="48">
        <v>4</v>
      </c>
      <c r="H18" s="49">
        <v>3500</v>
      </c>
      <c r="I18" s="50">
        <f>+H18*G18</f>
        <v>14000</v>
      </c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</row>
    <row r="19" spans="1:236">
      <c r="A19">
        <f t="shared" si="1"/>
        <v>18</v>
      </c>
      <c r="B19" s="37">
        <v>33191310</v>
      </c>
      <c r="C19" s="22" t="s">
        <v>103</v>
      </c>
      <c r="D19" s="25" t="s">
        <v>104</v>
      </c>
      <c r="E19" s="1" t="s">
        <v>39</v>
      </c>
      <c r="F19" s="8" t="s">
        <v>2</v>
      </c>
      <c r="G19" s="28">
        <v>100</v>
      </c>
      <c r="H19" s="28">
        <v>65</v>
      </c>
      <c r="I19" s="40">
        <f t="shared" ref="I19:I30" si="3">+H19*G19</f>
        <v>6500</v>
      </c>
    </row>
    <row r="20" spans="1:236">
      <c r="A20">
        <f t="shared" si="1"/>
        <v>19</v>
      </c>
      <c r="B20" s="37">
        <v>33141111</v>
      </c>
      <c r="C20" s="22" t="s">
        <v>105</v>
      </c>
      <c r="D20" s="25" t="s">
        <v>106</v>
      </c>
      <c r="E20" s="1" t="s">
        <v>39</v>
      </c>
      <c r="F20" s="8" t="s">
        <v>2</v>
      </c>
      <c r="G20" s="28">
        <v>10000</v>
      </c>
      <c r="H20" s="28">
        <v>10</v>
      </c>
      <c r="I20" s="40">
        <f t="shared" si="3"/>
        <v>100000</v>
      </c>
    </row>
    <row r="21" spans="1:236" ht="29.25" customHeight="1">
      <c r="A21">
        <f t="shared" si="1"/>
        <v>20</v>
      </c>
      <c r="B21" s="37">
        <v>31651200</v>
      </c>
      <c r="C21" s="22" t="s">
        <v>44</v>
      </c>
      <c r="D21" s="25" t="s">
        <v>107</v>
      </c>
      <c r="E21" s="1" t="s">
        <v>39</v>
      </c>
      <c r="F21" s="8" t="s">
        <v>2</v>
      </c>
      <c r="G21" s="28">
        <v>100</v>
      </c>
      <c r="H21" s="28">
        <v>1500</v>
      </c>
      <c r="I21" s="40">
        <f t="shared" si="3"/>
        <v>150000</v>
      </c>
    </row>
    <row r="22" spans="1:236" ht="39" customHeight="1">
      <c r="A22">
        <f t="shared" si="1"/>
        <v>21</v>
      </c>
      <c r="B22" s="37">
        <v>33141142</v>
      </c>
      <c r="C22" s="22" t="s">
        <v>45</v>
      </c>
      <c r="D22" s="25" t="s">
        <v>108</v>
      </c>
      <c r="E22" s="1" t="s">
        <v>39</v>
      </c>
      <c r="F22" s="8" t="s">
        <v>2</v>
      </c>
      <c r="G22" s="28">
        <v>2000</v>
      </c>
      <c r="H22" s="28">
        <v>50</v>
      </c>
      <c r="I22" s="40">
        <f t="shared" si="3"/>
        <v>100000</v>
      </c>
    </row>
    <row r="23" spans="1:236" ht="21.75" customHeight="1">
      <c r="A23">
        <f t="shared" si="1"/>
        <v>22</v>
      </c>
      <c r="B23" s="21">
        <v>33141212</v>
      </c>
      <c r="C23" s="22" t="s">
        <v>109</v>
      </c>
      <c r="D23" s="25" t="s">
        <v>110</v>
      </c>
      <c r="E23" s="1" t="s">
        <v>39</v>
      </c>
      <c r="F23" s="8" t="s">
        <v>2</v>
      </c>
      <c r="G23" s="28">
        <v>10</v>
      </c>
      <c r="H23" s="28">
        <v>2000</v>
      </c>
      <c r="I23" s="40">
        <f t="shared" si="3"/>
        <v>20000</v>
      </c>
    </row>
    <row r="24" spans="1:236" ht="33" customHeight="1">
      <c r="A24">
        <f t="shared" si="1"/>
        <v>23</v>
      </c>
      <c r="B24" s="37">
        <v>33691144</v>
      </c>
      <c r="C24" s="22" t="s">
        <v>111</v>
      </c>
      <c r="D24" s="25" t="s">
        <v>112</v>
      </c>
      <c r="E24" s="1" t="s">
        <v>39</v>
      </c>
      <c r="F24" s="8" t="s">
        <v>0</v>
      </c>
      <c r="G24" s="28">
        <v>100</v>
      </c>
      <c r="H24" s="28">
        <v>300</v>
      </c>
      <c r="I24" s="40">
        <f t="shared" si="3"/>
        <v>30000</v>
      </c>
    </row>
    <row r="25" spans="1:236">
      <c r="A25">
        <f t="shared" si="1"/>
        <v>24</v>
      </c>
      <c r="B25" s="21">
        <v>33141212</v>
      </c>
      <c r="C25" s="22" t="s">
        <v>109</v>
      </c>
      <c r="D25" s="56" t="s">
        <v>113</v>
      </c>
      <c r="E25" s="1" t="s">
        <v>39</v>
      </c>
      <c r="F25" s="8" t="s">
        <v>2</v>
      </c>
      <c r="G25" s="28">
        <v>10</v>
      </c>
      <c r="H25" s="28">
        <v>2000</v>
      </c>
      <c r="I25" s="40">
        <f t="shared" si="3"/>
        <v>20000</v>
      </c>
    </row>
    <row r="26" spans="1:236">
      <c r="A26">
        <f t="shared" si="1"/>
        <v>25</v>
      </c>
      <c r="B26" s="43">
        <v>33191310</v>
      </c>
      <c r="C26" s="52" t="s">
        <v>103</v>
      </c>
      <c r="D26" s="53" t="s">
        <v>114</v>
      </c>
      <c r="E26" s="1" t="s">
        <v>39</v>
      </c>
      <c r="F26" s="8" t="s">
        <v>2</v>
      </c>
      <c r="G26" s="28">
        <v>1000</v>
      </c>
      <c r="H26" s="28">
        <v>40</v>
      </c>
      <c r="I26" s="40">
        <f t="shared" si="3"/>
        <v>40000</v>
      </c>
    </row>
    <row r="27" spans="1:236" ht="47.25" customHeight="1">
      <c r="A27" s="21">
        <f t="shared" si="1"/>
        <v>26</v>
      </c>
      <c r="B27" s="21">
        <v>33121150</v>
      </c>
      <c r="C27" s="51" t="s">
        <v>115</v>
      </c>
      <c r="D27" s="54" t="s">
        <v>284</v>
      </c>
      <c r="E27" s="1" t="s">
        <v>39</v>
      </c>
      <c r="F27" s="8" t="s">
        <v>2</v>
      </c>
      <c r="G27" s="28">
        <v>1</v>
      </c>
      <c r="H27" s="28">
        <v>800000</v>
      </c>
      <c r="I27" s="34">
        <f t="shared" si="3"/>
        <v>800000</v>
      </c>
    </row>
    <row r="28" spans="1:236" ht="115.5" customHeight="1">
      <c r="A28" s="21">
        <f t="shared" si="1"/>
        <v>27</v>
      </c>
      <c r="B28" s="37">
        <v>33141211</v>
      </c>
      <c r="C28" s="55" t="s">
        <v>116</v>
      </c>
      <c r="D28" s="54" t="s">
        <v>285</v>
      </c>
      <c r="E28" s="1" t="s">
        <v>39</v>
      </c>
      <c r="F28" s="8" t="s">
        <v>2</v>
      </c>
      <c r="G28" s="28">
        <v>1</v>
      </c>
      <c r="H28" s="28">
        <v>7000000</v>
      </c>
      <c r="I28" s="34">
        <f t="shared" si="3"/>
        <v>7000000</v>
      </c>
    </row>
    <row r="29" spans="1:236" ht="103.5">
      <c r="A29" s="21">
        <f t="shared" si="1"/>
        <v>28</v>
      </c>
      <c r="B29" s="21">
        <v>33121260</v>
      </c>
      <c r="C29" s="22" t="s">
        <v>117</v>
      </c>
      <c r="D29" s="54" t="s">
        <v>286</v>
      </c>
      <c r="E29" s="1" t="s">
        <v>39</v>
      </c>
      <c r="F29" s="8" t="s">
        <v>2</v>
      </c>
      <c r="G29" s="28">
        <v>1</v>
      </c>
      <c r="H29" s="28">
        <v>9500000</v>
      </c>
      <c r="I29" s="34">
        <f t="shared" si="3"/>
        <v>9500000</v>
      </c>
    </row>
    <row r="30" spans="1:236" ht="31.5">
      <c r="A30">
        <f t="shared" si="1"/>
        <v>29</v>
      </c>
      <c r="B30" s="2" t="s">
        <v>118</v>
      </c>
      <c r="C30" s="3" t="s">
        <v>121</v>
      </c>
      <c r="D30" s="59" t="s">
        <v>122</v>
      </c>
      <c r="E30" s="1" t="s">
        <v>39</v>
      </c>
      <c r="F30" s="5" t="s">
        <v>1</v>
      </c>
      <c r="G30" s="6">
        <v>100000</v>
      </c>
      <c r="H30" s="7">
        <v>16</v>
      </c>
      <c r="I30" s="34">
        <f t="shared" si="3"/>
        <v>1600000</v>
      </c>
      <c r="J30"/>
    </row>
  </sheetData>
  <mergeCells count="1">
    <mergeCell ref="C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EEA0C-FED6-4883-8E98-9BA316B29633}">
  <dimension ref="A1:A31"/>
  <sheetViews>
    <sheetView topLeftCell="A19" workbookViewId="0">
      <selection activeCell="C32" sqref="C32"/>
    </sheetView>
  </sheetViews>
  <sheetFormatPr defaultRowHeight="15"/>
  <sheetData>
    <row r="1" spans="1:1">
      <c r="A1" s="60" t="s">
        <v>86</v>
      </c>
    </row>
    <row r="2" spans="1:1">
      <c r="A2" s="27"/>
    </row>
    <row r="3" spans="1:1">
      <c r="A3" s="27" t="s">
        <v>123</v>
      </c>
    </row>
    <row r="4" spans="1:1">
      <c r="A4" s="27" t="s">
        <v>124</v>
      </c>
    </row>
    <row r="5" spans="1:1">
      <c r="A5" s="27" t="s">
        <v>125</v>
      </c>
    </row>
    <row r="6" spans="1:1">
      <c r="A6" s="27" t="s">
        <v>126</v>
      </c>
    </row>
    <row r="7" spans="1:1">
      <c r="A7" s="27" t="s">
        <v>127</v>
      </c>
    </row>
    <row r="8" spans="1:1">
      <c r="A8" s="27" t="s">
        <v>128</v>
      </c>
    </row>
    <row r="9" spans="1:1">
      <c r="A9" s="27" t="s">
        <v>129</v>
      </c>
    </row>
    <row r="10" spans="1:1">
      <c r="A10" s="27" t="s">
        <v>130</v>
      </c>
    </row>
    <row r="11" spans="1:1">
      <c r="A11" s="27" t="s">
        <v>131</v>
      </c>
    </row>
    <row r="12" spans="1:1">
      <c r="A12" s="27" t="s">
        <v>132</v>
      </c>
    </row>
    <row r="13" spans="1:1">
      <c r="A13" s="27" t="s">
        <v>133</v>
      </c>
    </row>
    <row r="14" spans="1:1">
      <c r="A14" s="27" t="s">
        <v>134</v>
      </c>
    </row>
    <row r="15" spans="1:1">
      <c r="A15" s="27" t="s">
        <v>135</v>
      </c>
    </row>
    <row r="16" spans="1:1">
      <c r="A16" s="27" t="s">
        <v>136</v>
      </c>
    </row>
    <row r="17" spans="1:1">
      <c r="A17" s="27" t="s">
        <v>280</v>
      </c>
    </row>
    <row r="18" spans="1:1">
      <c r="A18" s="27" t="s">
        <v>137</v>
      </c>
    </row>
    <row r="19" spans="1:1">
      <c r="A19" s="27" t="s">
        <v>138</v>
      </c>
    </row>
    <row r="20" spans="1:1">
      <c r="A20" s="27" t="s">
        <v>139</v>
      </c>
    </row>
    <row r="21" spans="1:1">
      <c r="A21" s="27" t="s">
        <v>140</v>
      </c>
    </row>
    <row r="22" spans="1:1">
      <c r="A22" s="27" t="s">
        <v>141</v>
      </c>
    </row>
    <row r="23" spans="1:1">
      <c r="A23" s="27" t="s">
        <v>142</v>
      </c>
    </row>
    <row r="24" spans="1:1">
      <c r="A24" s="27" t="s">
        <v>143</v>
      </c>
    </row>
    <row r="25" spans="1:1">
      <c r="A25" s="27" t="s">
        <v>144</v>
      </c>
    </row>
    <row r="26" spans="1:1">
      <c r="A26" s="27" t="s">
        <v>145</v>
      </c>
    </row>
    <row r="27" spans="1:1">
      <c r="A27" s="27" t="s">
        <v>146</v>
      </c>
    </row>
    <row r="28" spans="1:1">
      <c r="A28" s="27" t="s">
        <v>147</v>
      </c>
    </row>
    <row r="29" spans="1:1">
      <c r="A29" s="27" t="s">
        <v>148</v>
      </c>
    </row>
    <row r="30" spans="1:1">
      <c r="A30" s="27" t="s">
        <v>149</v>
      </c>
    </row>
    <row r="31" spans="1:1">
      <c r="A31" s="2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7F554-074B-4815-81C4-3CD91F06D4B5}">
  <dimension ref="A1:A71"/>
  <sheetViews>
    <sheetView topLeftCell="A49" workbookViewId="0">
      <selection activeCell="A71" sqref="A71:XFD73"/>
    </sheetView>
  </sheetViews>
  <sheetFormatPr defaultRowHeight="15"/>
  <sheetData>
    <row r="1" spans="1:1">
      <c r="A1" s="27" t="s">
        <v>150</v>
      </c>
    </row>
    <row r="2" spans="1:1">
      <c r="A2" s="27" t="s">
        <v>151</v>
      </c>
    </row>
    <row r="3" spans="1:1">
      <c r="A3" s="27" t="s">
        <v>152</v>
      </c>
    </row>
    <row r="4" spans="1:1">
      <c r="A4" s="27" t="s">
        <v>153</v>
      </c>
    </row>
    <row r="5" spans="1:1">
      <c r="A5" s="27" t="s">
        <v>154</v>
      </c>
    </row>
    <row r="6" spans="1:1">
      <c r="A6" s="27" t="s">
        <v>155</v>
      </c>
    </row>
    <row r="7" spans="1:1">
      <c r="A7" s="27" t="s">
        <v>156</v>
      </c>
    </row>
    <row r="8" spans="1:1">
      <c r="A8" s="27" t="s">
        <v>157</v>
      </c>
    </row>
    <row r="9" spans="1:1">
      <c r="A9" s="27" t="s">
        <v>158</v>
      </c>
    </row>
    <row r="10" spans="1:1">
      <c r="A10" s="27" t="s">
        <v>159</v>
      </c>
    </row>
    <row r="11" spans="1:1">
      <c r="A11" s="27" t="s">
        <v>160</v>
      </c>
    </row>
    <row r="12" spans="1:1">
      <c r="A12" s="27" t="s">
        <v>161</v>
      </c>
    </row>
    <row r="13" spans="1:1">
      <c r="A13" s="27" t="s">
        <v>162</v>
      </c>
    </row>
    <row r="14" spans="1:1">
      <c r="A14" s="27" t="s">
        <v>163</v>
      </c>
    </row>
    <row r="15" spans="1:1">
      <c r="A15" s="27" t="s">
        <v>164</v>
      </c>
    </row>
    <row r="16" spans="1:1">
      <c r="A16" s="27" t="s">
        <v>165</v>
      </c>
    </row>
    <row r="17" spans="1:1">
      <c r="A17" s="27" t="s">
        <v>166</v>
      </c>
    </row>
    <row r="18" spans="1:1">
      <c r="A18" s="27" t="s">
        <v>167</v>
      </c>
    </row>
    <row r="19" spans="1:1">
      <c r="A19" s="27" t="s">
        <v>168</v>
      </c>
    </row>
    <row r="20" spans="1:1">
      <c r="A20" s="27" t="s">
        <v>169</v>
      </c>
    </row>
    <row r="21" spans="1:1">
      <c r="A21" s="27" t="s">
        <v>170</v>
      </c>
    </row>
    <row r="22" spans="1:1">
      <c r="A22" s="27" t="s">
        <v>171</v>
      </c>
    </row>
    <row r="23" spans="1:1">
      <c r="A23" s="27" t="s">
        <v>172</v>
      </c>
    </row>
    <row r="24" spans="1:1">
      <c r="A24" s="27" t="s">
        <v>173</v>
      </c>
    </row>
    <row r="25" spans="1:1">
      <c r="A25" s="27" t="s">
        <v>174</v>
      </c>
    </row>
    <row r="26" spans="1:1">
      <c r="A26" s="27" t="s">
        <v>175</v>
      </c>
    </row>
    <row r="27" spans="1:1">
      <c r="A27" s="27" t="s">
        <v>176</v>
      </c>
    </row>
    <row r="28" spans="1:1">
      <c r="A28" s="27" t="s">
        <v>177</v>
      </c>
    </row>
    <row r="29" spans="1:1">
      <c r="A29" s="27" t="s">
        <v>178</v>
      </c>
    </row>
    <row r="30" spans="1:1">
      <c r="A30" s="27" t="s">
        <v>179</v>
      </c>
    </row>
    <row r="31" spans="1:1">
      <c r="A31" s="27" t="s">
        <v>180</v>
      </c>
    </row>
    <row r="32" spans="1:1">
      <c r="A32" s="27" t="s">
        <v>181</v>
      </c>
    </row>
    <row r="33" spans="1:1">
      <c r="A33" s="27" t="s">
        <v>182</v>
      </c>
    </row>
    <row r="34" spans="1:1">
      <c r="A34" s="27" t="s">
        <v>183</v>
      </c>
    </row>
    <row r="35" spans="1:1">
      <c r="A35" s="27" t="s">
        <v>184</v>
      </c>
    </row>
    <row r="36" spans="1:1">
      <c r="A36" s="27" t="s">
        <v>185</v>
      </c>
    </row>
    <row r="37" spans="1:1">
      <c r="A37" s="27" t="s">
        <v>186</v>
      </c>
    </row>
    <row r="38" spans="1:1">
      <c r="A38" s="27" t="s">
        <v>187</v>
      </c>
    </row>
    <row r="39" spans="1:1">
      <c r="A39" s="27" t="s">
        <v>188</v>
      </c>
    </row>
    <row r="40" spans="1:1">
      <c r="A40" s="27" t="s">
        <v>189</v>
      </c>
    </row>
    <row r="41" spans="1:1">
      <c r="A41" s="27" t="s">
        <v>190</v>
      </c>
    </row>
    <row r="42" spans="1:1">
      <c r="A42" s="27" t="s">
        <v>191</v>
      </c>
    </row>
    <row r="43" spans="1:1">
      <c r="A43" s="27" t="s">
        <v>192</v>
      </c>
    </row>
    <row r="44" spans="1:1">
      <c r="A44" s="27" t="s">
        <v>193</v>
      </c>
    </row>
    <row r="45" spans="1:1">
      <c r="A45" s="27" t="s">
        <v>194</v>
      </c>
    </row>
    <row r="46" spans="1:1">
      <c r="A46" s="27" t="s">
        <v>195</v>
      </c>
    </row>
    <row r="47" spans="1:1">
      <c r="A47" s="27" t="s">
        <v>196</v>
      </c>
    </row>
    <row r="48" spans="1:1">
      <c r="A48" s="27" t="s">
        <v>197</v>
      </c>
    </row>
    <row r="49" spans="1:1">
      <c r="A49" s="27" t="s">
        <v>198</v>
      </c>
    </row>
    <row r="50" spans="1:1">
      <c r="A50" s="27" t="s">
        <v>199</v>
      </c>
    </row>
    <row r="51" spans="1:1">
      <c r="A51" s="27" t="s">
        <v>200</v>
      </c>
    </row>
    <row r="52" spans="1:1">
      <c r="A52" s="27" t="s">
        <v>201</v>
      </c>
    </row>
    <row r="53" spans="1:1">
      <c r="A53" s="27" t="s">
        <v>202</v>
      </c>
    </row>
    <row r="54" spans="1:1">
      <c r="A54" s="27" t="s">
        <v>203</v>
      </c>
    </row>
    <row r="55" spans="1:1">
      <c r="A55" s="27" t="s">
        <v>204</v>
      </c>
    </row>
    <row r="56" spans="1:1">
      <c r="A56" s="27" t="s">
        <v>205</v>
      </c>
    </row>
    <row r="57" spans="1:1">
      <c r="A57" s="27" t="s">
        <v>206</v>
      </c>
    </row>
    <row r="58" spans="1:1">
      <c r="A58" s="27" t="s">
        <v>207</v>
      </c>
    </row>
    <row r="59" spans="1:1">
      <c r="A59" s="27" t="s">
        <v>208</v>
      </c>
    </row>
    <row r="60" spans="1:1">
      <c r="A60" s="27" t="s">
        <v>209</v>
      </c>
    </row>
    <row r="61" spans="1:1">
      <c r="A61" s="27" t="s">
        <v>210</v>
      </c>
    </row>
    <row r="62" spans="1:1">
      <c r="A62" s="27" t="s">
        <v>211</v>
      </c>
    </row>
    <row r="63" spans="1:1">
      <c r="A63" s="27" t="s">
        <v>212</v>
      </c>
    </row>
    <row r="64" spans="1:1">
      <c r="A64" s="27" t="s">
        <v>213</v>
      </c>
    </row>
    <row r="65" spans="1:1">
      <c r="A65" s="27" t="s">
        <v>214</v>
      </c>
    </row>
    <row r="66" spans="1:1">
      <c r="A66" s="27" t="s">
        <v>215</v>
      </c>
    </row>
    <row r="67" spans="1:1">
      <c r="A67" s="27" t="s">
        <v>216</v>
      </c>
    </row>
    <row r="68" spans="1:1">
      <c r="A68" s="27" t="s">
        <v>150</v>
      </c>
    </row>
    <row r="69" spans="1:1">
      <c r="A69" s="27" t="s">
        <v>217</v>
      </c>
    </row>
    <row r="70" spans="1:1">
      <c r="A70" s="27" t="s">
        <v>218</v>
      </c>
    </row>
    <row r="71" spans="1:1">
      <c r="A71" s="2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62ADA-BF91-4176-84E0-C53192C11DAC}">
  <dimension ref="A1:B54"/>
  <sheetViews>
    <sheetView topLeftCell="A40" workbookViewId="0">
      <selection activeCell="A55" sqref="A55:XFD55"/>
    </sheetView>
  </sheetViews>
  <sheetFormatPr defaultRowHeight="15"/>
  <sheetData>
    <row r="1" spans="1:1" ht="17.25">
      <c r="A1" s="61" t="s">
        <v>89</v>
      </c>
    </row>
    <row r="2" spans="1:1">
      <c r="A2" s="27" t="s">
        <v>219</v>
      </c>
    </row>
    <row r="3" spans="1:1" ht="17.25">
      <c r="A3" s="61" t="s">
        <v>220</v>
      </c>
    </row>
    <row r="4" spans="1:1">
      <c r="A4" s="27" t="s">
        <v>221</v>
      </c>
    </row>
    <row r="5" spans="1:1">
      <c r="A5" s="27" t="s">
        <v>222</v>
      </c>
    </row>
    <row r="6" spans="1:1">
      <c r="A6" s="27" t="s">
        <v>223</v>
      </c>
    </row>
    <row r="7" spans="1:1">
      <c r="A7" s="27" t="s">
        <v>224</v>
      </c>
    </row>
    <row r="8" spans="1:1">
      <c r="A8" s="27" t="s">
        <v>225</v>
      </c>
    </row>
    <row r="9" spans="1:1">
      <c r="A9" s="27" t="s">
        <v>226</v>
      </c>
    </row>
    <row r="10" spans="1:1">
      <c r="A10" s="27" t="s">
        <v>227</v>
      </c>
    </row>
    <row r="11" spans="1:1">
      <c r="A11" s="27" t="s">
        <v>228</v>
      </c>
    </row>
    <row r="12" spans="1:1" ht="17.25">
      <c r="A12" s="61" t="s">
        <v>229</v>
      </c>
    </row>
    <row r="13" spans="1:1">
      <c r="A13" s="27" t="s">
        <v>230</v>
      </c>
    </row>
    <row r="14" spans="1:1">
      <c r="A14" s="27" t="s">
        <v>231</v>
      </c>
    </row>
    <row r="15" spans="1:1">
      <c r="A15" s="27" t="s">
        <v>232</v>
      </c>
    </row>
    <row r="16" spans="1:1" ht="17.25">
      <c r="A16" s="61" t="s">
        <v>233</v>
      </c>
    </row>
    <row r="17" spans="1:1">
      <c r="A17" s="27" t="s">
        <v>234</v>
      </c>
    </row>
    <row r="18" spans="1:1">
      <c r="A18" s="27" t="s">
        <v>235</v>
      </c>
    </row>
    <row r="19" spans="1:1">
      <c r="A19" s="27" t="s">
        <v>236</v>
      </c>
    </row>
    <row r="20" spans="1:1">
      <c r="A20" s="27" t="s">
        <v>237</v>
      </c>
    </row>
    <row r="21" spans="1:1">
      <c r="A21" s="27" t="s">
        <v>238</v>
      </c>
    </row>
    <row r="22" spans="1:1">
      <c r="A22" s="27" t="s">
        <v>239</v>
      </c>
    </row>
    <row r="23" spans="1:1">
      <c r="A23" s="27" t="s">
        <v>240</v>
      </c>
    </row>
    <row r="24" spans="1:1">
      <c r="A24" s="27" t="s">
        <v>241</v>
      </c>
    </row>
    <row r="25" spans="1:1">
      <c r="A25" s="27" t="s">
        <v>242</v>
      </c>
    </row>
    <row r="26" spans="1:1">
      <c r="A26" s="27" t="s">
        <v>243</v>
      </c>
    </row>
    <row r="27" spans="1:1">
      <c r="A27" s="27" t="s">
        <v>244</v>
      </c>
    </row>
    <row r="28" spans="1:1">
      <c r="A28" s="27" t="s">
        <v>245</v>
      </c>
    </row>
    <row r="29" spans="1:1">
      <c r="A29" s="27" t="s">
        <v>246</v>
      </c>
    </row>
    <row r="30" spans="1:1">
      <c r="A30" s="27" t="s">
        <v>247</v>
      </c>
    </row>
    <row r="31" spans="1:1">
      <c r="A31" s="27" t="s">
        <v>248</v>
      </c>
    </row>
    <row r="32" spans="1:1">
      <c r="A32" s="27" t="s">
        <v>249</v>
      </c>
    </row>
    <row r="33" spans="1:2">
      <c r="A33" s="27" t="s">
        <v>250</v>
      </c>
    </row>
    <row r="34" spans="1:2" ht="17.25">
      <c r="A34" s="61" t="s">
        <v>251</v>
      </c>
    </row>
    <row r="35" spans="1:2">
      <c r="A35" s="27" t="s">
        <v>252</v>
      </c>
    </row>
    <row r="36" spans="1:2">
      <c r="A36" s="27" t="s">
        <v>253</v>
      </c>
    </row>
    <row r="37" spans="1:2">
      <c r="A37" s="27" t="s">
        <v>254</v>
      </c>
    </row>
    <row r="38" spans="1:2" ht="17.25">
      <c r="A38" s="61" t="s">
        <v>255</v>
      </c>
      <c r="B38" s="61" t="s">
        <v>256</v>
      </c>
    </row>
    <row r="39" spans="1:2">
      <c r="A39" s="27" t="s">
        <v>257</v>
      </c>
    </row>
    <row r="40" spans="1:2">
      <c r="A40" s="27" t="s">
        <v>258</v>
      </c>
    </row>
    <row r="41" spans="1:2">
      <c r="A41" s="27" t="s">
        <v>259</v>
      </c>
    </row>
    <row r="42" spans="1:2">
      <c r="A42" s="27" t="s">
        <v>260</v>
      </c>
    </row>
    <row r="43" spans="1:2">
      <c r="A43" s="27" t="s">
        <v>261</v>
      </c>
    </row>
    <row r="44" spans="1:2">
      <c r="A44" s="27" t="s">
        <v>262</v>
      </c>
    </row>
    <row r="45" spans="1:2">
      <c r="A45" s="27" t="s">
        <v>263</v>
      </c>
    </row>
    <row r="46" spans="1:2" ht="17.25">
      <c r="A46" s="61" t="s">
        <v>264</v>
      </c>
    </row>
    <row r="47" spans="1:2">
      <c r="A47" s="27" t="s">
        <v>265</v>
      </c>
    </row>
    <row r="48" spans="1:2">
      <c r="A48" s="27" t="s">
        <v>266</v>
      </c>
    </row>
    <row r="49" spans="1:2">
      <c r="A49" s="27" t="s">
        <v>267</v>
      </c>
    </row>
    <row r="50" spans="1:2">
      <c r="A50" s="27" t="s">
        <v>268</v>
      </c>
      <c r="B50" s="27" t="s">
        <v>269</v>
      </c>
    </row>
    <row r="51" spans="1:2">
      <c r="A51" s="27" t="s">
        <v>270</v>
      </c>
    </row>
    <row r="52" spans="1:2">
      <c r="A52" s="27" t="s">
        <v>271</v>
      </c>
    </row>
    <row r="53" spans="1:2">
      <c r="A53" s="27" t="s">
        <v>272</v>
      </c>
    </row>
    <row r="54" spans="1:2">
      <c r="A54" s="27" t="s">
        <v>273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հայ 25-13</vt:lpstr>
      <vt:lpstr>ռուս 25-13</vt:lpstr>
      <vt:lpstr>էսգ տեխնիկական</vt:lpstr>
      <vt:lpstr>սոնոգրաֆիա տեխնիկական</vt:lpstr>
      <vt:lpstr>էլեկտրոնեյրոմիոգրաֆիա տեխնիկակա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hasmik hasmik</dc:creator>
  <cp:lastModifiedBy>hasmik hasmik</cp:lastModifiedBy>
  <dcterms:created xsi:type="dcterms:W3CDTF">2015-06-05T18:17:20Z</dcterms:created>
  <dcterms:modified xsi:type="dcterms:W3CDTF">2025-03-17T17:11:26Z</dcterms:modified>
</cp:coreProperties>
</file>