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GNUMNER 2025\25-24 Dexorayq\"/>
    </mc:Choice>
  </mc:AlternateContent>
  <xr:revisionPtr revIDLastSave="0" documentId="13_ncr:1_{49FADEC0-D9B0-41B2-A982-13269B62CC37}" xr6:coauthVersionLast="47" xr6:coauthVersionMax="47" xr10:uidLastSave="{00000000-0000-0000-0000-000000000000}"/>
  <bookViews>
    <workbookView xWindow="14400" yWindow="0" windowWidth="14400" windowHeight="15600" xr2:uid="{9F67CB01-6CF9-4CFC-97F9-A93C84563E13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5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" i="1"/>
</calcChain>
</file>

<file path=xl/sharedStrings.xml><?xml version="1.0" encoding="utf-8"?>
<sst xmlns="http://schemas.openxmlformats.org/spreadsheetml/2006/main" count="175" uniqueCount="137">
  <si>
    <t>Չափման միավոր</t>
  </si>
  <si>
    <t>Քանակ</t>
  </si>
  <si>
    <t>Նախահաշվարկային գին</t>
  </si>
  <si>
    <t>հատ</t>
  </si>
  <si>
    <t>սրվակ</t>
  </si>
  <si>
    <t>դեղապատիճ</t>
  </si>
  <si>
    <t>Ընդհանուր</t>
  </si>
  <si>
    <t xml:space="preserve">Ացետիլսալիցիլաթթու 100 մգ </t>
  </si>
  <si>
    <t xml:space="preserve">Ացետիլսալիցիլաթթու 75 մգ </t>
  </si>
  <si>
    <t>Ացետիլսալիցիլաթթու/մագնեզիումի հիդրօքսիդ  75/12,5 մգ</t>
  </si>
  <si>
    <t xml:space="preserve">Ացետիլսալիցիլաթթու 100 մգ  </t>
  </si>
  <si>
    <t xml:space="preserve">Ֆլուկոնազոլ  50 մգ </t>
  </si>
  <si>
    <t>Ֆլուկոնազոլ 50 մգ դեղապատիճ</t>
  </si>
  <si>
    <t xml:space="preserve">Ֆլուկոնազոլ  100 մգ </t>
  </si>
  <si>
    <t xml:space="preserve">Ֆլուկոնազոլ  100 մգ դեղահաբ կամ դեղապատիճ </t>
  </si>
  <si>
    <t xml:space="preserve">Վալգանցիկլովիր 450 մգ </t>
  </si>
  <si>
    <t xml:space="preserve">Վալգանցիկլովիր քլորհիդրատ  կամ համարժեք . 450 մգ դեղահաբ </t>
  </si>
  <si>
    <t xml:space="preserve">Կվետիապին 25 մգ </t>
  </si>
  <si>
    <t>Նիտրոգլիցերին սրվակ</t>
  </si>
  <si>
    <t xml:space="preserve">Նիտրոգլիցերին 5մգ/1,5 մլ ներարկման լուծույթ </t>
  </si>
  <si>
    <t xml:space="preserve">Քսիլոմետազոլին  0.1% 10 մլ </t>
  </si>
  <si>
    <t xml:space="preserve">Նովոկային </t>
  </si>
  <si>
    <t xml:space="preserve">Նովոկային 0,5 %  5 մլ </t>
  </si>
  <si>
    <t>Մօքսոնիդին , Ֆիզիոտենզ կամ համարժեք</t>
  </si>
  <si>
    <t>Մօքսոնիդին , Ֆիզիոտենզ 0,4 մգ կամ համարժեք</t>
  </si>
  <si>
    <t xml:space="preserve">Պանտոպրազոլ 40 մգ ներարկման </t>
  </si>
  <si>
    <t xml:space="preserve">Պանտոպրազոլ 40 մգ ներարկման  փոշի, լիոֆիլիզացված </t>
  </si>
  <si>
    <t>Դիազեպամ 10մգ/2 մլ</t>
  </si>
  <si>
    <t>Կետամին, կալիպսոլ կամ համարժեք</t>
  </si>
  <si>
    <t>Կետամին 50մգ/մլ լուծույթ ներարկման համար</t>
  </si>
  <si>
    <t>Գենտամիցին gentamicin լուծույթ ներարկման 40մգ/մլ, 2մլ</t>
  </si>
  <si>
    <t xml:space="preserve">Գենտամիցին </t>
  </si>
  <si>
    <t xml:space="preserve">Ադրենալին </t>
  </si>
  <si>
    <t>Դիոսմեկտիտ 3գ փաթեթ</t>
  </si>
  <si>
    <t xml:space="preserve">Էպինեֆրին ամպուլա 1մգ/մլ 1 մլ </t>
  </si>
  <si>
    <t>Ամինոկապրոնաթթու</t>
  </si>
  <si>
    <t xml:space="preserve">էթանոլ ethanol լուծույթ 70% </t>
  </si>
  <si>
    <t>Էնտերալ սնուցման ՆՈՒՏՐԻԵՆ
ստանդարտ կամ համարժեք հեղուկ</t>
  </si>
  <si>
    <t>Ինսուլին արագ ազդեցության</t>
  </si>
  <si>
    <t>Լևոֆլոքսացին լուծույթ
կաթիլաներարկման 5մգ/մլ,100 մլ</t>
  </si>
  <si>
    <t xml:space="preserve">Նատրիումի քլորիդ 100մգ/մլ, 50մլ
</t>
  </si>
  <si>
    <t>Նատրիումի քլորիդ 100մգ/մլ, 50մլ
լուծույթ կաթիլաներարկման երկու
պորտ պլաստիկե վակում փաթեթ</t>
  </si>
  <si>
    <t>Ֆիլգրաստիմ 300մգ/ 0,5 մլ ,
ներարկման փամփուշտ</t>
  </si>
  <si>
    <t>Լիպոսոմալ ամֆոտերիցին Բ I V
ներարկման, դեղափոշի 50մգ</t>
  </si>
  <si>
    <t xml:space="preserve">Դեսլորատադին 0,5մգ/ մլ </t>
  </si>
  <si>
    <t xml:space="preserve">Դեսլորատադին 5 մգ </t>
  </si>
  <si>
    <t>Դեսլորատադին 5 մգ դեղահատ</t>
  </si>
  <si>
    <t>Սպիրոնոլակտոն, Spironolactone,
դեղահատ 50 մգ</t>
  </si>
  <si>
    <t>Վանկոմիցին vancomycin դեղափոշի
ն/ե ներարկման լուծույթի 1000մգ,
սրվակ</t>
  </si>
  <si>
    <t xml:space="preserve">Վանկոմիցին  </t>
  </si>
  <si>
    <t>Ֆլուկոնազոլ fluconazole, լուծույթ
կաթիլաներարկման, 2մգ/մլ, 100մլ</t>
  </si>
  <si>
    <t xml:space="preserve">Ձեռքերի ախտահանիչ </t>
  </si>
  <si>
    <t>Միջոցը օգտագործվում է ձեռքերի ախտահանման համար: Առանց գույնի և
պարֆյումի: Որպես ազդող նյութեր պարունակում է ՝ իզոպրոպանոլ- 75% , 
ալկիլդիմետիլբենզիլամոնիումի քլորիդ 0,2% /ՉԱՄ/, ինչպես նաև այլ ֆունկցիոնալ
հավելումներ: Օժտված է հակամանրէային երկարատև ազդեցությամբ 3-4 ժամից ոչ
պակաս: Միջոցն ունի հակամանրէային ակտիվություն ՝ գրամբացասական (ներառյալ
կապտաթարախածին մանրէների) և գրամդրական (ներառյալ պալարախտի
միկոբակտերիաների, թեստավորված է Mycobacterium terrae DSM 43227 վրա ), 
մանրէների , կանդիդոզի և տրիխոֆիթիայի հարուցիչների , վիրուսների ( պոլիոմիելիտի, 
հեպատիտի, ներառյալ էնտերալ և պարէնտերալ հեպատիտների, ՄԻԱՎ, ECHO, 
Կոկսարի էնտերովիրուսների , ադենովիրուսների, ռինովիրուսների, 
կոռոնավիրուսների, գրիպի վիրուսների, այդ թվում A, H5N1, H1N1 , պարագրիպի և այլ, 
սուր շնչառական վիրուսային վարակների, ատիպիկ թոքային հարուցիչների, հերպես
վիրուսի, ցիտոմեգալովիրուսի ) նկատմամբ: Պիտանելիության ժամկետի առնվազն 75%-
ի առկայություն մատակարարման պահին: Ունի ISO 9001 որակի 
հավաստագիր և ՀՀ ԱՆ կողմից հաստատված հրահանգ: 1000 մլ ից ոչ պակաս տարրաներով</t>
  </si>
  <si>
    <t>Արյան հոսքագիծ-արյան խողովակների հավաքածու հեմոդիալիզի համար</t>
  </si>
  <si>
    <t xml:space="preserve">Արհեստական երիկամ </t>
  </si>
  <si>
    <t>N</t>
  </si>
  <si>
    <t>CPV</t>
  </si>
  <si>
    <t>Լևոֆլոքսացին լուծույթ կաթիլաներարկման 5մգ/մլ,100 մլ լուծույթ կաթիլաներարկման երկու
պորտ պլաստիկե փաթեթ</t>
  </si>
  <si>
    <t>Էնտերալ սնուցման ՆՈՒՏՐԻԵՆ ստանդարտ կամ համարժեք հեղուկ 1000 գրամ կամ լիտր</t>
  </si>
  <si>
    <t xml:space="preserve">էթանոլ ethanol լուծույթ 70% ծավալը 1000 մլ ից ոչ պակաս տարրաներով </t>
  </si>
  <si>
    <t>Դեսլորատադին 0,5մգ/ մլ 50 մլ ից ոչ պակաս շշիկներով օշարակ ներքին ընդունման</t>
  </si>
  <si>
    <t>Ամինոկապրոնաթթու 50մգ/մլ, 100մ, լուծույթ կաթիլաներարկման երկու պորտ պլաստիկե վակում փաթեթ</t>
  </si>
  <si>
    <t xml:space="preserve"> Արյան հոսքագիծ հավելյալ փոխներարկման համակարգի պարունակության, Dialog+ սարքին համապատասխան : Արյունատար խողովակը պատրաստված է բժշկական կարգի PVC նյութից;Ստերիլ,մեկանգամմյա օգտագործման : Պոմպի չափսերը 8*12 մմ:</t>
  </si>
  <si>
    <t xml:space="preserve"> Dialog+ սարքին համապատասխան արհեստական երիկամ ,պոլիսուլֆոն H.F 16 m, 20 H</t>
  </si>
  <si>
    <t>Ֆիլգրաստիմ 300մգ/ 0,5 մլ , ներարկման փամփուշտ</t>
  </si>
  <si>
    <t>Տեխնիկական բնութագիր հայերեն</t>
  </si>
  <si>
    <t>Անվանումը</t>
  </si>
  <si>
    <t>Адреналин ампула 1мг/мл 1 мл</t>
  </si>
  <si>
    <t>Аминокапроновая кислота 50 мг/мл, 100 мл, раствор для капельного вливания, двухпортовая пластиковая вакуумная упаковка</t>
  </si>
  <si>
    <t>Искусственная почка, совместимая с Dialog+, полисульфон H.F 16 м, 20 H</t>
  </si>
  <si>
    <t>Линия потока крови для дополнительного содержимого системы переливания, совместимая с устройством Dialog+. Трубка для забора крови изготовлена ​​из медицинского ПВХ-материала; Стерильный, для одноразового использования. Размеры насоса 8*12 мм.</t>
  </si>
  <si>
    <t>Ацетилсалициловая кислота 100 мг</t>
  </si>
  <si>
    <t>Ацетилсалициловая кислота/гидроксид магния 75/12,5 мг</t>
  </si>
  <si>
    <t>Гентамицин раствор для инъекций 40мг/мл, 2мл</t>
  </si>
  <si>
    <t>Дезлоратадин 0,5 мг/мл, сироп для приема внутрь во флаконах не менее 50 мл</t>
  </si>
  <si>
    <t>Дезлоратадин 5 мг таблетка</t>
  </si>
  <si>
    <t>Диазепам 10мг/2мл</t>
  </si>
  <si>
    <t>Диосмектит 3г пакет</t>
  </si>
  <si>
    <t>этанол раствор этанола 70% объём в емкостях не менее 1000 мл</t>
  </si>
  <si>
    <t>Энтеральное питание НУТРИЕН стандарт или эквивалент жидкий 1000 грамм или литров</t>
  </si>
  <si>
    <t>«Инсулин быстродействующий раствор инсулина для внутримышечных или внутривенных инъекций 100 мкМ/мл 3 мл картридж или</t>
  </si>
  <si>
    <t>предварительно заполненная ручка</t>
  </si>
  <si>
    <t>«Левофлоксацин раствор для капельного вливания 5 мг/мл, 100 мл раствор для капельного вливания два</t>
  </si>
  <si>
    <t>портовый пластиковый пакет</t>
  </si>
  <si>
    <t>«Липосомальный амфотерицин B I V»</t>
  </si>
  <si>
    <t>инъекция, порошок 50мг</t>
  </si>
  <si>
    <t>Кетамин 50мг/мл раствор для инъекций</t>
  </si>
  <si>
    <t>Кветиапин 25 мг</t>
  </si>
  <si>
    <t>«Средство используется для дезинфекции рук. Бесцветное и</t>
  </si>
  <si>
    <t>Духи. Содержит в качестве действующих веществ: изопропанол-75%,</t>
  </si>
  <si>
    <t>алкилдиметилбензиламмоний хлорид 0,2% /CHAM/, а также другие функциональные</t>
  </si>
  <si>
    <t>добавки: Обладает длительным антимикробным действием не более 3-4 часов</t>
  </si>
  <si>
    <t>меньше. Препарат обладает антимикробной активностью в отношении грамотрицательных (в том числе</t>
  </si>
  <si>
    <t>цианогенные бактерии) и грамположительные (включая туберкулез)</t>
  </si>
  <si>
    <t>микобактерии, протестировано на Mycobacterium terrae DSM 43227),</t>
  </si>
  <si>
    <t>бактерии, возбудители кандидоза и трихофитии, вирусы (полиомиелита,</t>
  </si>
  <si>
    <t>гепатит, включая энтеральный и парентеральный гепатит, ВИЧ, ECHO,</t>
  </si>
  <si>
    <t>Энтеровирусы Коксаки, аденовирусы, риновирусы,</t>
  </si>
  <si>
    <t>коронавирусы, вирусы гриппа, в том числе A, H5N1, H1N1, парагриппа и другие,</t>
  </si>
  <si>
    <t>33661121/501</t>
  </si>
  <si>
    <t>33661121/502</t>
  </si>
  <si>
    <t>33691176/502</t>
  </si>
  <si>
    <t xml:space="preserve">Տենոֆովիր 25 մգ </t>
  </si>
  <si>
    <t>Տենոֆովիր ալաֆենամիդ ֆումարատ 25 մգ ,դեղահատ, Արտադրող կազմակերպությունը պետք է համապատասխանի  որակի չափորոշիչներին, ունենա ՊԱԳ հավաստագիր,մատակարարող կազմակերպությունը պետք է ներկայացնի որակի հավաստագիր .պիտանելիության ժամկետը մատակարարման պահին պետք է համապատասխանի առնվազն 75%</t>
  </si>
  <si>
    <t>Тенофовира алафенамида фумарат 25 мг, таблетки, Организация-производитель должна соответствовать стандартам качества, иметь сертификат GMP, организация-поставщик должна представить сертификат качества. Срок годности на момент поставки должен составлять не менее 75%.</t>
  </si>
  <si>
    <t>33651186/502</t>
  </si>
  <si>
    <t>33621290/501</t>
  </si>
  <si>
    <t>33621160/501</t>
  </si>
  <si>
    <t xml:space="preserve">33691176/501 </t>
  </si>
  <si>
    <t>33141212/501</t>
  </si>
  <si>
    <t>33651126/501</t>
  </si>
  <si>
    <t>33691892/501</t>
  </si>
  <si>
    <t>33631250/501</t>
  </si>
  <si>
    <t>33691731/501</t>
  </si>
  <si>
    <t>33661136/501</t>
  </si>
  <si>
    <t>33691892/502</t>
  </si>
  <si>
    <t>33691131/501</t>
  </si>
  <si>
    <t>33651138/501</t>
  </si>
  <si>
    <t>33691234/503</t>
  </si>
  <si>
    <t>33661111/502</t>
  </si>
  <si>
    <t>33631282/501</t>
  </si>
  <si>
    <t>33611310/503</t>
  </si>
  <si>
    <t>33691136/501</t>
  </si>
  <si>
    <t>33621470/501</t>
  </si>
  <si>
    <t>33621360/501</t>
  </si>
  <si>
    <t>33651170/501</t>
  </si>
  <si>
    <t>33621620/501</t>
  </si>
  <si>
    <t>33611470/501</t>
  </si>
  <si>
    <t>33671115/501</t>
  </si>
  <si>
    <t>33671116/501</t>
  </si>
  <si>
    <t>33651137/501</t>
  </si>
  <si>
    <t>33651150/504</t>
  </si>
  <si>
    <t>33651150/503</t>
  </si>
  <si>
    <t>33651150/502</t>
  </si>
  <si>
    <t>33691812/501</t>
  </si>
  <si>
    <t>Տեխնիկական բնութագիր 25/24</t>
  </si>
  <si>
    <t>Ինսուլին արագ ազդեցության insulin լուծույթ ե/մ կամ ն/ե ներարկման 100ՄՄ/մլ 3մլ փամփուշտ կամ ւնախալցված գրիչ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</si>
</sst>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Arial"/>
      <family val="2"/>
      <charset val="1"/>
      <scheme val="minor"/>
    </font>
    <font>
      <sz val="11"/>
      <color theme="1"/>
      <name val="Arial"/>
      <family val="2"/>
      <scheme val="minor"/>
    </font>
    <font>
      <sz val="8"/>
      <color theme="1"/>
      <name val="GHEA Grapalat"/>
      <family val="3"/>
    </font>
    <font>
      <sz val="10"/>
      <name val="Sylfaen"/>
      <family val="1"/>
      <charset val="204"/>
    </font>
    <font>
      <b/>
      <sz val="10"/>
      <name val="GHEA Grapalat"/>
      <family val="3"/>
    </font>
    <font>
      <sz val="11"/>
      <color theme="1"/>
      <name val="GHEA Grapalat"/>
      <family val="3"/>
    </font>
    <font>
      <sz val="10"/>
      <name val="GHEA Grapalat"/>
      <family val="3"/>
    </font>
    <font>
      <b/>
      <sz val="10"/>
      <color theme="1"/>
      <name val="GHEA Grapalat"/>
      <family val="3"/>
    </font>
    <font>
      <sz val="9"/>
      <name val="GHEA Grapalat"/>
      <family val="3"/>
    </font>
    <font>
      <sz val="8"/>
      <name val="GHEA Grapalat"/>
      <family val="3"/>
    </font>
    <font>
      <sz val="8"/>
      <name val="Arial"/>
      <family val="2"/>
      <charset val="1"/>
      <scheme val="minor"/>
    </font>
    <font>
      <sz val="10"/>
      <color theme="1"/>
      <name val="GHEA Grapalat"/>
      <family val="3"/>
    </font>
    <font>
      <sz val="11"/>
      <color rgb="FF403931"/>
      <name val="Arial"/>
      <family val="2"/>
      <charset val="204"/>
      <scheme val="minor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0" applyFont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/>
    <xf numFmtId="0" fontId="12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Alignment="1">
      <alignment vertical="center"/>
    </xf>
  </cellXfs>
  <cellStyles count="2">
    <cellStyle name="Normal" xfId="0" builtinId="0"/>
    <cellStyle name="Normal 2" xfId="1" xr:uid="{A8A4DA18-7115-4EEB-9180-06A091DB434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EF9EA9-4FAE-4DA2-B490-AC6DAF0665A1}">
  <dimension ref="A1:I35"/>
  <sheetViews>
    <sheetView tabSelected="1" zoomScale="80" zoomScaleNormal="80" workbookViewId="0">
      <selection activeCell="D16" sqref="D16"/>
    </sheetView>
  </sheetViews>
  <sheetFormatPr defaultColWidth="9.125" defaultRowHeight="16.5" x14ac:dyDescent="0.3"/>
  <cols>
    <col min="1" max="1" width="7.625" style="4" customWidth="1"/>
    <col min="2" max="2" width="12.125" style="15" customWidth="1"/>
    <col min="3" max="3" width="18.75" style="5" customWidth="1"/>
    <col min="4" max="4" width="37.5" style="5" customWidth="1"/>
    <col min="5" max="5" width="29.25" style="5" customWidth="1"/>
    <col min="6" max="6" width="12.125" style="6" customWidth="1"/>
    <col min="7" max="8" width="12.125" style="1" customWidth="1"/>
    <col min="9" max="10" width="12.125" style="4" customWidth="1"/>
    <col min="11" max="16384" width="9.125" style="4"/>
  </cols>
  <sheetData>
    <row r="1" spans="1:9" s="20" customFormat="1" ht="33.75" customHeight="1" x14ac:dyDescent="0.2">
      <c r="A1" s="19" t="s">
        <v>135</v>
      </c>
      <c r="B1" s="19"/>
      <c r="C1" s="19"/>
      <c r="D1" s="19"/>
      <c r="E1" s="19"/>
      <c r="F1" s="19"/>
      <c r="G1" s="19"/>
      <c r="H1" s="19"/>
      <c r="I1" s="19"/>
    </row>
    <row r="2" spans="1:9" s="8" customFormat="1" ht="48.75" customHeight="1" x14ac:dyDescent="0.2">
      <c r="A2" s="7" t="s">
        <v>55</v>
      </c>
      <c r="B2" s="7" t="s">
        <v>56</v>
      </c>
      <c r="C2" s="2" t="s">
        <v>66</v>
      </c>
      <c r="D2" s="2" t="s">
        <v>65</v>
      </c>
      <c r="E2" s="2" t="s">
        <v>65</v>
      </c>
      <c r="F2" s="2" t="s">
        <v>0</v>
      </c>
      <c r="G2" s="2" t="s">
        <v>1</v>
      </c>
      <c r="H2" s="2" t="s">
        <v>2</v>
      </c>
      <c r="I2" s="7" t="s">
        <v>6</v>
      </c>
    </row>
    <row r="3" spans="1:9" s="11" customFormat="1" ht="89.25" customHeight="1" x14ac:dyDescent="0.2">
      <c r="A3" s="10">
        <v>1</v>
      </c>
      <c r="B3" s="14" t="s">
        <v>106</v>
      </c>
      <c r="C3" s="12" t="s">
        <v>32</v>
      </c>
      <c r="D3" s="12" t="s">
        <v>34</v>
      </c>
      <c r="E3" s="13" t="s">
        <v>67</v>
      </c>
      <c r="F3" s="3" t="s">
        <v>3</v>
      </c>
      <c r="G3" s="9">
        <v>500</v>
      </c>
      <c r="H3" s="9">
        <v>180</v>
      </c>
      <c r="I3" s="9">
        <f>G3*H3</f>
        <v>90000</v>
      </c>
    </row>
    <row r="4" spans="1:9" s="11" customFormat="1" ht="91.5" customHeight="1" x14ac:dyDescent="0.2">
      <c r="A4" s="10">
        <v>2</v>
      </c>
      <c r="B4" s="14" t="s">
        <v>107</v>
      </c>
      <c r="C4" s="12" t="s">
        <v>35</v>
      </c>
      <c r="D4" s="12" t="s">
        <v>61</v>
      </c>
      <c r="E4" s="13" t="s">
        <v>68</v>
      </c>
      <c r="F4" s="3" t="s">
        <v>3</v>
      </c>
      <c r="G4" s="9">
        <v>300</v>
      </c>
      <c r="H4" s="9">
        <v>990</v>
      </c>
      <c r="I4" s="9">
        <f t="shared" ref="I4:I35" si="0">G4*H4</f>
        <v>297000</v>
      </c>
    </row>
    <row r="5" spans="1:9" s="11" customFormat="1" ht="89.25" customHeight="1" x14ac:dyDescent="0.2">
      <c r="A5" s="10">
        <v>3</v>
      </c>
      <c r="B5" s="14" t="s">
        <v>108</v>
      </c>
      <c r="C5" s="12" t="s">
        <v>54</v>
      </c>
      <c r="D5" s="12" t="s">
        <v>63</v>
      </c>
      <c r="E5" s="13" t="s">
        <v>69</v>
      </c>
      <c r="F5" s="3" t="s">
        <v>3</v>
      </c>
      <c r="G5" s="9">
        <v>20</v>
      </c>
      <c r="H5" s="9">
        <v>5500</v>
      </c>
      <c r="I5" s="9">
        <f t="shared" si="0"/>
        <v>110000</v>
      </c>
    </row>
    <row r="6" spans="1:9" s="11" customFormat="1" ht="76.5" customHeight="1" x14ac:dyDescent="0.2">
      <c r="A6" s="10">
        <v>4</v>
      </c>
      <c r="B6" s="14" t="s">
        <v>109</v>
      </c>
      <c r="C6" s="12" t="s">
        <v>53</v>
      </c>
      <c r="D6" s="12" t="s">
        <v>62</v>
      </c>
      <c r="E6" s="13" t="s">
        <v>70</v>
      </c>
      <c r="F6" s="3" t="s">
        <v>3</v>
      </c>
      <c r="G6" s="9">
        <v>36</v>
      </c>
      <c r="H6" s="9">
        <v>1550</v>
      </c>
      <c r="I6" s="9">
        <f t="shared" si="0"/>
        <v>55800</v>
      </c>
    </row>
    <row r="7" spans="1:9" s="11" customFormat="1" ht="92.25" customHeight="1" x14ac:dyDescent="0.2">
      <c r="A7" s="10">
        <v>5</v>
      </c>
      <c r="B7" s="14" t="s">
        <v>99</v>
      </c>
      <c r="C7" s="12" t="s">
        <v>7</v>
      </c>
      <c r="D7" s="12" t="s">
        <v>10</v>
      </c>
      <c r="E7" s="13" t="s">
        <v>71</v>
      </c>
      <c r="F7" s="3" t="s">
        <v>3</v>
      </c>
      <c r="G7" s="9">
        <v>280</v>
      </c>
      <c r="H7" s="9">
        <v>37</v>
      </c>
      <c r="I7" s="9">
        <f t="shared" si="0"/>
        <v>10360</v>
      </c>
    </row>
    <row r="8" spans="1:9" s="11" customFormat="1" ht="67.5" customHeight="1" x14ac:dyDescent="0.2">
      <c r="A8" s="10">
        <v>6</v>
      </c>
      <c r="B8" s="14" t="s">
        <v>100</v>
      </c>
      <c r="C8" s="12" t="s">
        <v>8</v>
      </c>
      <c r="D8" s="12" t="s">
        <v>9</v>
      </c>
      <c r="E8" s="13" t="s">
        <v>72</v>
      </c>
      <c r="F8" s="3" t="s">
        <v>3</v>
      </c>
      <c r="G8" s="9">
        <v>200</v>
      </c>
      <c r="H8" s="9">
        <v>18</v>
      </c>
      <c r="I8" s="9">
        <f t="shared" si="0"/>
        <v>3600</v>
      </c>
    </row>
    <row r="9" spans="1:9" s="11" customFormat="1" ht="93.75" customHeight="1" x14ac:dyDescent="0.2">
      <c r="A9" s="10">
        <v>7</v>
      </c>
      <c r="B9" s="14" t="s">
        <v>110</v>
      </c>
      <c r="C9" s="12" t="s">
        <v>31</v>
      </c>
      <c r="D9" s="12" t="s">
        <v>30</v>
      </c>
      <c r="E9" s="13" t="s">
        <v>73</v>
      </c>
      <c r="F9" s="3" t="s">
        <v>3</v>
      </c>
      <c r="G9" s="9">
        <v>500</v>
      </c>
      <c r="H9" s="9">
        <v>280</v>
      </c>
      <c r="I9" s="9">
        <f t="shared" si="0"/>
        <v>140000</v>
      </c>
    </row>
    <row r="10" spans="1:9" s="11" customFormat="1" ht="60" customHeight="1" x14ac:dyDescent="0.2">
      <c r="A10" s="10">
        <v>8</v>
      </c>
      <c r="B10" s="14" t="s">
        <v>111</v>
      </c>
      <c r="C10" s="12" t="s">
        <v>44</v>
      </c>
      <c r="D10" s="12" t="s">
        <v>60</v>
      </c>
      <c r="E10" s="13" t="s">
        <v>74</v>
      </c>
      <c r="F10" s="3" t="s">
        <v>3</v>
      </c>
      <c r="G10" s="9">
        <v>50</v>
      </c>
      <c r="H10" s="9">
        <v>2200</v>
      </c>
      <c r="I10" s="9">
        <f t="shared" si="0"/>
        <v>110000</v>
      </c>
    </row>
    <row r="11" spans="1:9" s="11" customFormat="1" ht="45" customHeight="1" x14ac:dyDescent="0.2">
      <c r="A11" s="10">
        <v>9</v>
      </c>
      <c r="B11" s="14" t="s">
        <v>115</v>
      </c>
      <c r="C11" s="12" t="s">
        <v>45</v>
      </c>
      <c r="D11" s="12" t="s">
        <v>46</v>
      </c>
      <c r="E11" s="13" t="s">
        <v>75</v>
      </c>
      <c r="F11" s="3" t="s">
        <v>3</v>
      </c>
      <c r="G11" s="9">
        <v>1200</v>
      </c>
      <c r="H11" s="9">
        <v>70</v>
      </c>
      <c r="I11" s="9">
        <f t="shared" si="0"/>
        <v>84000</v>
      </c>
    </row>
    <row r="12" spans="1:9" s="11" customFormat="1" ht="104.25" customHeight="1" x14ac:dyDescent="0.2">
      <c r="A12" s="10">
        <v>10</v>
      </c>
      <c r="B12" s="14" t="s">
        <v>114</v>
      </c>
      <c r="C12" s="12" t="s">
        <v>27</v>
      </c>
      <c r="D12" s="12" t="s">
        <v>27</v>
      </c>
      <c r="E12" s="13" t="s">
        <v>76</v>
      </c>
      <c r="F12" s="3" t="s">
        <v>3</v>
      </c>
      <c r="G12" s="9">
        <v>50</v>
      </c>
      <c r="H12" s="9">
        <v>600</v>
      </c>
      <c r="I12" s="9">
        <f t="shared" si="0"/>
        <v>30000</v>
      </c>
    </row>
    <row r="13" spans="1:9" s="11" customFormat="1" ht="57.75" customHeight="1" x14ac:dyDescent="0.2">
      <c r="A13" s="10">
        <v>11</v>
      </c>
      <c r="B13" s="14" t="s">
        <v>113</v>
      </c>
      <c r="C13" s="12" t="s">
        <v>33</v>
      </c>
      <c r="D13" s="12" t="s">
        <v>33</v>
      </c>
      <c r="E13" s="13" t="s">
        <v>77</v>
      </c>
      <c r="F13" s="3" t="s">
        <v>3</v>
      </c>
      <c r="G13" s="9">
        <v>1500</v>
      </c>
      <c r="H13" s="9">
        <v>120</v>
      </c>
      <c r="I13" s="9">
        <f t="shared" si="0"/>
        <v>180000</v>
      </c>
    </row>
    <row r="14" spans="1:9" s="11" customFormat="1" ht="99" customHeight="1" x14ac:dyDescent="0.2">
      <c r="A14" s="10">
        <v>12</v>
      </c>
      <c r="B14" s="14" t="s">
        <v>112</v>
      </c>
      <c r="C14" s="12" t="s">
        <v>36</v>
      </c>
      <c r="D14" s="12" t="s">
        <v>59</v>
      </c>
      <c r="E14" s="13" t="s">
        <v>78</v>
      </c>
      <c r="F14" s="3" t="s">
        <v>3</v>
      </c>
      <c r="G14" s="9">
        <v>200</v>
      </c>
      <c r="H14" s="9">
        <v>1200</v>
      </c>
      <c r="I14" s="9">
        <f t="shared" si="0"/>
        <v>240000</v>
      </c>
    </row>
    <row r="15" spans="1:9" s="11" customFormat="1" ht="51.75" customHeight="1" x14ac:dyDescent="0.2">
      <c r="A15" s="10">
        <v>13</v>
      </c>
      <c r="B15" s="14" t="s">
        <v>116</v>
      </c>
      <c r="C15" s="12" t="s">
        <v>37</v>
      </c>
      <c r="D15" s="12" t="s">
        <v>58</v>
      </c>
      <c r="E15" s="13" t="s">
        <v>79</v>
      </c>
      <c r="F15" s="3" t="s">
        <v>3</v>
      </c>
      <c r="G15" s="9">
        <v>40</v>
      </c>
      <c r="H15" s="9">
        <v>3900</v>
      </c>
      <c r="I15" s="9">
        <f t="shared" si="0"/>
        <v>156000</v>
      </c>
    </row>
    <row r="16" spans="1:9" s="11" customFormat="1" ht="54.75" customHeight="1" x14ac:dyDescent="0.2">
      <c r="A16" s="10">
        <v>14</v>
      </c>
      <c r="B16" s="14" t="s">
        <v>121</v>
      </c>
      <c r="C16" s="12" t="s">
        <v>38</v>
      </c>
      <c r="D16" s="12" t="s">
        <v>136</v>
      </c>
      <c r="E16" s="13" t="s">
        <v>80</v>
      </c>
      <c r="F16" s="3" t="s">
        <v>3</v>
      </c>
      <c r="G16" s="9">
        <v>10</v>
      </c>
      <c r="H16" s="9">
        <v>3300</v>
      </c>
      <c r="I16" s="9">
        <f t="shared" si="0"/>
        <v>33000</v>
      </c>
    </row>
    <row r="17" spans="1:9" s="11" customFormat="1" ht="82.5" customHeight="1" x14ac:dyDescent="0.2">
      <c r="A17" s="10">
        <v>15</v>
      </c>
      <c r="B17" s="14" t="s">
        <v>117</v>
      </c>
      <c r="C17" s="12" t="s">
        <v>39</v>
      </c>
      <c r="D17" s="12" t="s">
        <v>57</v>
      </c>
      <c r="E17" s="13" t="s">
        <v>81</v>
      </c>
      <c r="F17" s="3" t="s">
        <v>3</v>
      </c>
      <c r="G17" s="9">
        <v>90</v>
      </c>
      <c r="H17" s="9">
        <v>1350</v>
      </c>
      <c r="I17" s="9">
        <f t="shared" si="0"/>
        <v>121500</v>
      </c>
    </row>
    <row r="18" spans="1:9" s="11" customFormat="1" ht="66.75" customHeight="1" x14ac:dyDescent="0.2">
      <c r="A18" s="10">
        <v>16</v>
      </c>
      <c r="B18" s="14" t="s">
        <v>118</v>
      </c>
      <c r="C18" s="12" t="s">
        <v>43</v>
      </c>
      <c r="D18" s="12" t="s">
        <v>43</v>
      </c>
      <c r="E18" s="13" t="s">
        <v>82</v>
      </c>
      <c r="F18" s="3" t="s">
        <v>3</v>
      </c>
      <c r="G18" s="9">
        <v>35</v>
      </c>
      <c r="H18" s="9">
        <v>13000</v>
      </c>
      <c r="I18" s="9">
        <f t="shared" si="0"/>
        <v>455000</v>
      </c>
    </row>
    <row r="19" spans="1:9" s="11" customFormat="1" ht="71.25" customHeight="1" x14ac:dyDescent="0.2">
      <c r="A19" s="10">
        <v>17</v>
      </c>
      <c r="B19" s="14" t="s">
        <v>119</v>
      </c>
      <c r="C19" s="12" t="s">
        <v>28</v>
      </c>
      <c r="D19" s="12" t="s">
        <v>29</v>
      </c>
      <c r="E19" s="13" t="s">
        <v>83</v>
      </c>
      <c r="F19" s="3" t="s">
        <v>3</v>
      </c>
      <c r="G19" s="9">
        <v>50</v>
      </c>
      <c r="H19" s="9">
        <v>1600</v>
      </c>
      <c r="I19" s="9">
        <f t="shared" si="0"/>
        <v>80000</v>
      </c>
    </row>
    <row r="20" spans="1:9" s="11" customFormat="1" ht="124.5" customHeight="1" x14ac:dyDescent="0.2">
      <c r="A20" s="10">
        <v>18</v>
      </c>
      <c r="B20" s="14" t="s">
        <v>101</v>
      </c>
      <c r="C20" s="12" t="s">
        <v>17</v>
      </c>
      <c r="D20" s="12" t="s">
        <v>17</v>
      </c>
      <c r="E20" s="13" t="s">
        <v>84</v>
      </c>
      <c r="F20" s="3" t="s">
        <v>3</v>
      </c>
      <c r="G20" s="9">
        <v>300</v>
      </c>
      <c r="H20" s="9">
        <v>50</v>
      </c>
      <c r="I20" s="9">
        <f t="shared" si="0"/>
        <v>15000</v>
      </c>
    </row>
    <row r="21" spans="1:9" s="11" customFormat="1" ht="72" customHeight="1" x14ac:dyDescent="0.2">
      <c r="A21" s="10">
        <v>19</v>
      </c>
      <c r="B21" s="14" t="s">
        <v>120</v>
      </c>
      <c r="C21" s="12" t="s">
        <v>51</v>
      </c>
      <c r="D21" s="12" t="s">
        <v>52</v>
      </c>
      <c r="E21" s="13" t="s">
        <v>85</v>
      </c>
      <c r="F21" s="3" t="s">
        <v>3</v>
      </c>
      <c r="G21" s="9">
        <v>100</v>
      </c>
      <c r="H21" s="9">
        <v>2200</v>
      </c>
      <c r="I21" s="9">
        <f t="shared" si="0"/>
        <v>220000</v>
      </c>
    </row>
    <row r="22" spans="1:9" s="11" customFormat="1" ht="91.5" customHeight="1" x14ac:dyDescent="0.2">
      <c r="A22" s="10">
        <v>20</v>
      </c>
      <c r="B22" s="14" t="s">
        <v>123</v>
      </c>
      <c r="C22" s="12" t="s">
        <v>23</v>
      </c>
      <c r="D22" s="12" t="s">
        <v>24</v>
      </c>
      <c r="E22" s="13" t="s">
        <v>86</v>
      </c>
      <c r="F22" s="3" t="s">
        <v>3</v>
      </c>
      <c r="G22" s="9">
        <v>140</v>
      </c>
      <c r="H22" s="9">
        <v>240</v>
      </c>
      <c r="I22" s="9">
        <f t="shared" si="0"/>
        <v>33600</v>
      </c>
    </row>
    <row r="23" spans="1:9" s="11" customFormat="1" ht="50.25" customHeight="1" x14ac:dyDescent="0.2">
      <c r="A23" s="10">
        <v>21</v>
      </c>
      <c r="B23" s="14" t="s">
        <v>122</v>
      </c>
      <c r="C23" s="12" t="s">
        <v>40</v>
      </c>
      <c r="D23" s="12" t="s">
        <v>41</v>
      </c>
      <c r="E23" s="13" t="s">
        <v>87</v>
      </c>
      <c r="F23" s="3" t="s">
        <v>3</v>
      </c>
      <c r="G23" s="9">
        <v>500</v>
      </c>
      <c r="H23" s="9">
        <v>990</v>
      </c>
      <c r="I23" s="9">
        <f t="shared" si="0"/>
        <v>495000</v>
      </c>
    </row>
    <row r="24" spans="1:9" s="11" customFormat="1" ht="95.25" customHeight="1" x14ac:dyDescent="0.2">
      <c r="A24" s="10">
        <v>22</v>
      </c>
      <c r="B24" s="16" t="s">
        <v>124</v>
      </c>
      <c r="C24" s="12" t="s">
        <v>18</v>
      </c>
      <c r="D24" s="12" t="s">
        <v>19</v>
      </c>
      <c r="E24" s="13" t="s">
        <v>88</v>
      </c>
      <c r="F24" s="3" t="s">
        <v>4</v>
      </c>
      <c r="G24" s="9">
        <v>30</v>
      </c>
      <c r="H24" s="9">
        <v>250</v>
      </c>
      <c r="I24" s="9">
        <f t="shared" si="0"/>
        <v>7500</v>
      </c>
    </row>
    <row r="25" spans="1:9" s="11" customFormat="1" ht="62.25" customHeight="1" x14ac:dyDescent="0.2">
      <c r="A25" s="10">
        <v>23</v>
      </c>
      <c r="B25" s="14" t="s">
        <v>128</v>
      </c>
      <c r="C25" s="12" t="s">
        <v>21</v>
      </c>
      <c r="D25" s="12" t="s">
        <v>22</v>
      </c>
      <c r="E25" s="13" t="s">
        <v>89</v>
      </c>
      <c r="F25" s="3" t="s">
        <v>4</v>
      </c>
      <c r="G25" s="9">
        <v>500</v>
      </c>
      <c r="H25" s="9">
        <v>100</v>
      </c>
      <c r="I25" s="9">
        <f t="shared" si="0"/>
        <v>50000</v>
      </c>
    </row>
    <row r="26" spans="1:9" s="11" customFormat="1" ht="69.75" customHeight="1" x14ac:dyDescent="0.2">
      <c r="A26" s="10">
        <v>24</v>
      </c>
      <c r="B26" s="14" t="s">
        <v>127</v>
      </c>
      <c r="C26" s="12" t="s">
        <v>25</v>
      </c>
      <c r="D26" s="12" t="s">
        <v>26</v>
      </c>
      <c r="E26" s="13" t="s">
        <v>90</v>
      </c>
      <c r="F26" s="3" t="s">
        <v>3</v>
      </c>
      <c r="G26" s="9">
        <v>300</v>
      </c>
      <c r="H26" s="9">
        <v>1550</v>
      </c>
      <c r="I26" s="9">
        <f t="shared" si="0"/>
        <v>465000</v>
      </c>
    </row>
    <row r="27" spans="1:9" s="11" customFormat="1" ht="76.5" customHeight="1" x14ac:dyDescent="0.2">
      <c r="A27" s="10">
        <v>25</v>
      </c>
      <c r="B27" s="14" t="s">
        <v>126</v>
      </c>
      <c r="C27" s="12" t="s">
        <v>47</v>
      </c>
      <c r="D27" s="12" t="s">
        <v>47</v>
      </c>
      <c r="E27" s="13" t="s">
        <v>91</v>
      </c>
      <c r="F27" s="3" t="s">
        <v>3</v>
      </c>
      <c r="G27" s="9">
        <v>600</v>
      </c>
      <c r="H27" s="9">
        <v>75</v>
      </c>
      <c r="I27" s="9">
        <f t="shared" si="0"/>
        <v>45000</v>
      </c>
    </row>
    <row r="28" spans="1:9" s="11" customFormat="1" ht="84.75" customHeight="1" x14ac:dyDescent="0.2">
      <c r="A28" s="10">
        <v>26</v>
      </c>
      <c r="B28" s="14" t="s">
        <v>125</v>
      </c>
      <c r="C28" s="12" t="s">
        <v>15</v>
      </c>
      <c r="D28" s="12" t="s">
        <v>16</v>
      </c>
      <c r="E28" s="13" t="s">
        <v>92</v>
      </c>
      <c r="F28" s="3" t="s">
        <v>3</v>
      </c>
      <c r="G28" s="9">
        <v>900</v>
      </c>
      <c r="H28" s="9">
        <v>4000</v>
      </c>
      <c r="I28" s="9">
        <f t="shared" si="0"/>
        <v>3600000</v>
      </c>
    </row>
    <row r="29" spans="1:9" s="11" customFormat="1" ht="72" customHeight="1" x14ac:dyDescent="0.2">
      <c r="A29" s="10">
        <v>27</v>
      </c>
      <c r="B29" s="14" t="s">
        <v>130</v>
      </c>
      <c r="C29" s="12" t="s">
        <v>49</v>
      </c>
      <c r="D29" s="12" t="s">
        <v>48</v>
      </c>
      <c r="E29" s="13" t="s">
        <v>93</v>
      </c>
      <c r="F29" s="3" t="s">
        <v>3</v>
      </c>
      <c r="G29" s="9">
        <v>150</v>
      </c>
      <c r="H29" s="9">
        <v>1700</v>
      </c>
      <c r="I29" s="9">
        <f t="shared" si="0"/>
        <v>255000</v>
      </c>
    </row>
    <row r="30" spans="1:9" s="11" customFormat="1" ht="61.5" customHeight="1" x14ac:dyDescent="0.2">
      <c r="A30" s="10">
        <v>28</v>
      </c>
      <c r="B30" s="14" t="s">
        <v>129</v>
      </c>
      <c r="C30" s="12" t="s">
        <v>20</v>
      </c>
      <c r="D30" s="12" t="s">
        <v>20</v>
      </c>
      <c r="E30" s="13" t="s">
        <v>94</v>
      </c>
      <c r="F30" s="3" t="s">
        <v>3</v>
      </c>
      <c r="G30" s="9">
        <v>100</v>
      </c>
      <c r="H30" s="9">
        <v>410</v>
      </c>
      <c r="I30" s="9">
        <f t="shared" si="0"/>
        <v>41000</v>
      </c>
    </row>
    <row r="31" spans="1:9" s="11" customFormat="1" ht="84" customHeight="1" x14ac:dyDescent="0.2">
      <c r="A31" s="10">
        <v>29</v>
      </c>
      <c r="B31" s="14" t="s">
        <v>134</v>
      </c>
      <c r="C31" s="12" t="s">
        <v>42</v>
      </c>
      <c r="D31" s="12" t="s">
        <v>64</v>
      </c>
      <c r="E31" s="13" t="s">
        <v>95</v>
      </c>
      <c r="F31" s="3" t="s">
        <v>3</v>
      </c>
      <c r="G31" s="9">
        <v>25</v>
      </c>
      <c r="H31" s="9">
        <v>9000</v>
      </c>
      <c r="I31" s="9">
        <f t="shared" si="0"/>
        <v>225000</v>
      </c>
    </row>
    <row r="32" spans="1:9" s="11" customFormat="1" ht="67.5" customHeight="1" x14ac:dyDescent="0.2">
      <c r="A32" s="10">
        <v>30</v>
      </c>
      <c r="B32" s="14" t="s">
        <v>133</v>
      </c>
      <c r="C32" s="12" t="s">
        <v>13</v>
      </c>
      <c r="D32" s="12" t="s">
        <v>14</v>
      </c>
      <c r="E32" s="13" t="s">
        <v>96</v>
      </c>
      <c r="F32" s="3" t="s">
        <v>3</v>
      </c>
      <c r="G32" s="9">
        <v>2000</v>
      </c>
      <c r="H32" s="9">
        <v>90</v>
      </c>
      <c r="I32" s="9">
        <f t="shared" si="0"/>
        <v>180000</v>
      </c>
    </row>
    <row r="33" spans="1:9" s="11" customFormat="1" ht="76.5" customHeight="1" x14ac:dyDescent="0.2">
      <c r="A33" s="10">
        <v>31</v>
      </c>
      <c r="B33" s="14" t="s">
        <v>132</v>
      </c>
      <c r="C33" s="12" t="s">
        <v>11</v>
      </c>
      <c r="D33" s="12" t="s">
        <v>12</v>
      </c>
      <c r="E33" s="13" t="s">
        <v>97</v>
      </c>
      <c r="F33" s="3" t="s">
        <v>5</v>
      </c>
      <c r="G33" s="9">
        <v>3000</v>
      </c>
      <c r="H33" s="9">
        <v>40</v>
      </c>
      <c r="I33" s="9">
        <f t="shared" si="0"/>
        <v>120000</v>
      </c>
    </row>
    <row r="34" spans="1:9" s="11" customFormat="1" ht="56.25" customHeight="1" x14ac:dyDescent="0.2">
      <c r="A34" s="10">
        <v>32</v>
      </c>
      <c r="B34" s="14" t="s">
        <v>131</v>
      </c>
      <c r="C34" s="12" t="s">
        <v>50</v>
      </c>
      <c r="D34" s="12" t="s">
        <v>50</v>
      </c>
      <c r="E34" s="13" t="s">
        <v>98</v>
      </c>
      <c r="F34" s="3" t="s">
        <v>3</v>
      </c>
      <c r="G34" s="9">
        <v>100</v>
      </c>
      <c r="H34" s="9">
        <v>1900</v>
      </c>
      <c r="I34" s="9">
        <f t="shared" si="0"/>
        <v>190000</v>
      </c>
    </row>
    <row r="35" spans="1:9" s="11" customFormat="1" ht="101.25" customHeight="1" x14ac:dyDescent="0.2">
      <c r="A35" s="10">
        <v>33</v>
      </c>
      <c r="B35" s="14" t="s">
        <v>105</v>
      </c>
      <c r="C35" s="12" t="s">
        <v>102</v>
      </c>
      <c r="D35" s="12" t="s">
        <v>103</v>
      </c>
      <c r="E35" s="3" t="s">
        <v>104</v>
      </c>
      <c r="F35" s="17" t="s">
        <v>3</v>
      </c>
      <c r="G35" s="18">
        <v>1800</v>
      </c>
      <c r="H35" s="18">
        <v>550</v>
      </c>
      <c r="I35" s="9">
        <f t="shared" si="0"/>
        <v>990000</v>
      </c>
    </row>
  </sheetData>
  <sortState xmlns:xlrd2="http://schemas.microsoft.com/office/spreadsheetml/2017/richdata2" ref="C3:I34">
    <sortCondition ref="C34:C35"/>
  </sortState>
  <mergeCells count="1">
    <mergeCell ref="A1:I1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33ADC2-5D5C-49E1-B6D6-B31385C8A9D7}">
  <dimension ref="A1"/>
  <sheetViews>
    <sheetView workbookViewId="0">
      <selection activeCell="D12" sqref="D12"/>
    </sheetView>
  </sheetViews>
  <sheetFormatPr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Ruzanna Haroyan</dc:creator>
  <cp:lastModifiedBy>Elina Poghosyan</cp:lastModifiedBy>
  <cp:lastPrinted>2023-10-31T13:10:42Z</cp:lastPrinted>
  <dcterms:created xsi:type="dcterms:W3CDTF">2022-05-02T08:38:04Z</dcterms:created>
  <dcterms:modified xsi:type="dcterms:W3CDTF">2025-04-04T06:26:09Z</dcterms:modified>
</cp:coreProperties>
</file>