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1\Desktop\ԳՆՈՒՄՆԵՐ 2025\ՍՄԿԲԿ-ԷԱՃԱՊՁԲ-25․24 դեղեր ճկայացած+նոր\"/>
    </mc:Choice>
  </mc:AlternateContent>
  <bookViews>
    <workbookView xWindow="0" yWindow="0" windowWidth="20805" windowHeight="8040" activeTab="1"/>
  </bookViews>
  <sheets>
    <sheet name="Հայ․" sheetId="2" r:id="rId1"/>
    <sheet name="Ռուս․" sheetId="3" r:id="rId2"/>
  </sheets>
  <definedNames>
    <definedName name="_xlnm._FilterDatabase" localSheetId="0" hidden="1">'Հայ․'!$A$3:$H$32</definedName>
    <definedName name="_xlnm._FilterDatabase" localSheetId="1" hidden="1">'Ռուս․'!$A$3:$G$32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3" i="3" l="1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5" i="3"/>
  <c r="G4" i="3"/>
  <c r="H33" i="2"/>
  <c r="H5" i="2" l="1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4" i="2"/>
</calcChain>
</file>

<file path=xl/sharedStrings.xml><?xml version="1.0" encoding="utf-8"?>
<sst xmlns="http://schemas.openxmlformats.org/spreadsheetml/2006/main" count="256" uniqueCount="193">
  <si>
    <t>Չափաբաժնի համար</t>
  </si>
  <si>
    <t>Նախահաշվային գին</t>
  </si>
  <si>
    <t>Քանակ</t>
  </si>
  <si>
    <t>ալյումինիումի հիդրօքսիդ + մագնեզիումի հիդրօքսիդ</t>
  </si>
  <si>
    <t>ալյումինիումի հիդրօքսիդ + մագնեզիումի հիդրօքսիդ 436մգ/մլ+70մգ/մլ; 170մլ ապակե կամ պլաստիկե շշիկ և չափիչ գդալ 5մլ, և փաթեթիկներ 10մլ *տես կից ֆայլ</t>
  </si>
  <si>
    <t>ասկորբինաթթու, լուծույթ ներարկման,50մգ/մլ; ամպուլներ 5մլ *տես կից ֆայլ</t>
  </si>
  <si>
    <t>նիկոտինաթթու</t>
  </si>
  <si>
    <t>նիկոտինաթթու 10մգ/մլ; ամպուլներ 1մլ, լուծույթ ներարկման *տես կից ֆայլ</t>
  </si>
  <si>
    <t>դիգօքսին</t>
  </si>
  <si>
    <t>դիգօքսին 0.25 մգ/մլ 1 մլ լուծույթ ներարկման *տես կից ֆայլ</t>
  </si>
  <si>
    <t>մանիտոլ</t>
  </si>
  <si>
    <t>մանիտոլ 100մգ/մլ; 500մլ պլաստիկե փաթեթ,*տես կից ֆայլ</t>
  </si>
  <si>
    <t>վերապամիլ</t>
  </si>
  <si>
    <t>Վերապամիլ 0.25% 2 մլ *տես կից ֆայլ</t>
  </si>
  <si>
    <t>դիկլոֆենակ</t>
  </si>
  <si>
    <t>դիկլոֆենակ (դիկլոֆենակ նատրիում), դեղահատեր աղելույծ, 50մգ *տես կից ֆայլ</t>
  </si>
  <si>
    <t>ցեֆալեքսին</t>
  </si>
  <si>
    <t>ցեֆալեքսին (ցեֆալեքսինի մոնոհիդրատ),գրանուլներ ներքին ընդունման դեղակախույթի,250մգ/5մլ; 100մլ ապակե շշիկ* տես կից ֆայլը</t>
  </si>
  <si>
    <t>գենտամիցին</t>
  </si>
  <si>
    <t>գենտամիցին (գենտամիցինի սուլֆատ),լուծույթ ներարկման 40մգ/մլ; ամպուլներ 1մլ * տես կից ֆայլը</t>
  </si>
  <si>
    <t>գենտամիցին (գենտամիցինի սուլֆատ)լուծույթ ներարկման 40մգ/մլ, 2մլ ամպուլներ* տես կից ֆայլը</t>
  </si>
  <si>
    <t>տամօքսիֆեն</t>
  </si>
  <si>
    <t>տամօքսիֆեն (տամօքսիֆենի ցիտրատ) 20մգ;դեղահատեր թաղանթապատ * տես կից ֆայլը</t>
  </si>
  <si>
    <t>դիազեպամ</t>
  </si>
  <si>
    <t>դիազեպամ 5մգ/մլ; ամպուլներ 2մլ լուծույթ ներարկման * տես կից ֆայլը</t>
  </si>
  <si>
    <t>դեքսամեթազոն</t>
  </si>
  <si>
    <t>դեքսամեթազոն (դեքսամեթազոն նատրիումի ֆոսֆատ)4մգ/մլ; ամպուլներ 1մլ,լուծույթ ներարկման * տես կից ֆայլը</t>
  </si>
  <si>
    <t>ֆենիլէֆրին (ֆենիլէֆրինի հիդրոքլորիդ)</t>
  </si>
  <si>
    <t>ֆենիլէֆրին (ֆենիլէֆրինի հիդրոքլորիդ) 1մգ/մլ; 1մլ * տես կից ֆայլը</t>
  </si>
  <si>
    <t>կալցիումի քլորիդ</t>
  </si>
  <si>
    <t>կալցիումի քլորիդ 10% 5 մլ * տես կից ֆայլը</t>
  </si>
  <si>
    <t>նատրիումի քլորիդ, կալիումի քլորիդ, մագնեզիումի քլորիդ, նատրիումի ացետատ, նատրիումի գլյուկոնատ, լուծույթ կաթիլաներարկման</t>
  </si>
  <si>
    <t>նատրիումի քլորիդ, կալիումի քլորիդ, մագնեզիումի քլորիդ, նատրիումի ացետատ, նատրիումի գլյուկոնատ, լուծույթ կաթիլաներարկման 5,26մգ/մլ+0,37մգ/մլ+0,3մգ/մլ+2,22մ գ/մլ+5,02մգ/մլ; 500մլ պլաստիկե փաթեթ * տես կից ֆայլը</t>
  </si>
  <si>
    <t>նատրիումի քլորիդ, կալիումի քլորիդ, նատրիումի ցիտրատ դիհիտրատ, դեքստրոզ</t>
  </si>
  <si>
    <t>նատրիումի քլորիդ, կալիումի քլորիդ, նատրիումի ցիտրատ դիհիտրատ, դեքստրոզ 3,5գ+2,5գ+2,9գ+10գ; փաթեթիկ 18,9գ դեղափոշի դեղաչափված *տես կից ֆայլ</t>
  </si>
  <si>
    <t>թիոկտաթթու (ալֆա- լիպոյաթթու)</t>
  </si>
  <si>
    <t>թիոկտաթթու,խտանյութ ն/ե կաթիլաներարկման լուծույթի,25մգ/մլ; ամպուլներ 25մլ (24մլ խտանյութ)*տես կից ֆայլ</t>
  </si>
  <si>
    <t>մագնեզիում ասպարտատ (մագնեզիում ասպարտատի տետրահիդրատ), կալիումի ասպարտատ (կալիում ասպարտատի հեմիհիդրատ)</t>
  </si>
  <si>
    <t>մագնեզիում ասպարտատ (մագնեզիում ասպարտատի տետրահիդրատ), կալիումի ասպարտատ (կալիում ասպարտատի հեմիհիդրատ),խտանյութ կաթիլաներարկման լուծույթի,40մգ/մլ+45.2մգ/մլ;/) ամպուլներ 10մլ *տես կից ֆայլ</t>
  </si>
  <si>
    <t>տրամադոլ (տրամադոլի հիդրոքլորիդ)</t>
  </si>
  <si>
    <t>տրամադոլ 50մգ դեղապատիճ*տես կից ֆայլ</t>
  </si>
  <si>
    <t>դիոսմեկտիտ</t>
  </si>
  <si>
    <t>դիոսմեկտիտ (սմեկտիտի դիօկտաէդրիկ),դեղափոշի ներքին ընդունման դեղակախույթի վանիլային համով,3000մգ; փաթեթիկներ 3,76գ *տես կից ֆայլ</t>
  </si>
  <si>
    <t>Գնման առարկան</t>
  </si>
  <si>
    <t>մգ</t>
  </si>
  <si>
    <t>մետամիզոլ (մետամիզոլ նատրիում)</t>
  </si>
  <si>
    <t>իբուպրոֆեն</t>
  </si>
  <si>
    <t>բեկլոմետազոն</t>
  </si>
  <si>
    <t>անաստրոզոլ</t>
  </si>
  <si>
    <t>լուբրիգել</t>
  </si>
  <si>
    <t>կանկառ իսկականի հանուկ</t>
  </si>
  <si>
    <t>ախտահանիչ խտանյութ բժշկական գործիքների, կոշտ և ճկուն էնդոսկոպերի  մաքրման և ախտահանման համար</t>
  </si>
  <si>
    <t>ախտահանիչ փոշի բժշկական գործիքների, կոշտ և ճկուն էնդոսկոպերի  մաքրման և ախտահանման համար</t>
  </si>
  <si>
    <t>հատ</t>
  </si>
  <si>
    <t>гидроксид алюминия + гидроксид магния</t>
  </si>
  <si>
    <t>аскорбиновая кислота</t>
  </si>
  <si>
    <t>никотиновая кислота</t>
  </si>
  <si>
    <t>дигоксин</t>
  </si>
  <si>
    <t>диклофенак</t>
  </si>
  <si>
    <t>цефалексин</t>
  </si>
  <si>
    <t>гентамицин</t>
  </si>
  <si>
    <t>манитол</t>
  </si>
  <si>
    <t>верапамил</t>
  </si>
  <si>
    <t>тамоксифен</t>
  </si>
  <si>
    <t>диазепам</t>
  </si>
  <si>
    <t>дексаметазон</t>
  </si>
  <si>
    <t>фенилэфрин (фенилэфрина гидрохлорид)</t>
  </si>
  <si>
    <t>хлорид кальция</t>
  </si>
  <si>
    <t>хлорид натрия, хлорид калия, хлорид магния, ацетат натрия, глюконат натрия, раствор для капельного введения</t>
  </si>
  <si>
    <t>хлорид натрия, хлорид калия, дигидрат цитрата натрия, декстроза</t>
  </si>
  <si>
    <t>тиоктовая кислота (альфа-липоевая кислота)</t>
  </si>
  <si>
    <t>аспартат магния (тетрагидрат аспартата магния), аспартат калия (полугидрат аспартата калия)</t>
  </si>
  <si>
    <t>трамадол (трамадола гидрохлорид)</t>
  </si>
  <si>
    <t>диосмектит</t>
  </si>
  <si>
    <t>метамизол (метамизол натрия)</t>
  </si>
  <si>
    <t>ибупрофен</t>
  </si>
  <si>
    <t>беклометазон</t>
  </si>
  <si>
    <t>анастрозол</t>
  </si>
  <si>
    <t>Артишока листьев экстракт </t>
  </si>
  <si>
    <t>Артишока листьев экстракт  200 мг таблетки</t>
  </si>
  <si>
    <t>дезинфицирующий концентрат для очистки и дезинфекции медицинского инструмента, жестких и гибких эндоскопов</t>
  </si>
  <si>
    <t>дезинфицирующий порошок для очистки и дезинфекции медицинского инструментария, жестких и гибких эндоскопов</t>
  </si>
  <si>
    <t>концентрат зеленого цвета с ароматным запахом, обладающий моющими и высокочистящими свойствами. Состав концентрата – в 100 граммах содержится 7,7 г. ± 10 % хлорид дидецилдиметиламмония, 0,4 г: ± 10 % полигексаметиленбигуанид, тридециловый полиэтиленовый эфир &lt; 20 % ± 10 %,
пропан-2-ол &lt;5%±10%, алкилполигликозид &lt;5%±10%, поли(метилен), альфа, омега-бис[[[(аминоиммометил)амино]иминометил]амино]-, дигидрохлорид 0,4%±10%, глицерин &lt;40%±10% для мытья, чистки и высокоуровневой дезинфекции медицинского инструмента, эндоскопов. Фасовка в канистру по 2 л «ГИГАЗИМ ЭКСТРА» или «аналог».</t>
  </si>
  <si>
    <t>гидроксид алюминия + гидроксид магния 436мг/мл+70мг/мл; Стеклянный или пластиковый флакон 170 мл и мерная ложка 5 мл, а также пакетики 10 мл *см. прикрепленный файл.</t>
  </si>
  <si>
    <t>аскорбиновая кислота раствор для инъекций 50 мг/мл; ампулы 5мл *см. прикрепленный файл</t>
  </si>
  <si>
    <t>никотиновая кислота 10мг/мл; ампулы по 1 мл, раствор для инъекций *см. прикрепленный файл.</t>
  </si>
  <si>
    <t>дигоксин 0,25 мг/мл 1 мл раствор для инъекций *см. прикреплённый файл</t>
  </si>
  <si>
    <t>Верапамил 0,25% 2 мл *см. прикрепленный файл</t>
  </si>
  <si>
    <t>маннитол 100мг/мл; Пластиковая упаковка 500 мл, *см. прикрепленный файл.</t>
  </si>
  <si>
    <t>диклофенак (диклофенак натрия), таблетки физиологического раствора, 50 мг *см. прикрепленный файл</t>
  </si>
  <si>
    <t>цефалексин (цефалексина моногидрат), гранулы для внутреннего применения, 250 мг/5 мл; Стеклянная бутылка 100 мл* см. прикрепленный файл.</t>
  </si>
  <si>
    <t>гентамицин (гентамицина сульфат), раствор для инъекций 40мг/мл; ампулы по 1 мл *см. прикрепленный файл</t>
  </si>
  <si>
    <t>гентамицин (гентамицина сульфат) раствор для инъекций 40мг/мл, ампулы по 2мл* см. прикреплённый файл</t>
  </si>
  <si>
    <t>тамоксифен (цитрат тамоксифена) 20 мг; Таблетки, покрытые пленочной оболочкой * см. прикрепленный файл</t>
  </si>
  <si>
    <t>диазепам 5 мг/мл; ампулы по 2мл раствор для инъекций *см. прикрепленный файл</t>
  </si>
  <si>
    <t>дексаметазон (дексаметазона натрия фосфат) 4мг/мл; ампулы по 1мл, раствор для инъекций *см. прикреплённый файл</t>
  </si>
  <si>
    <t>фенилэфрин (фенилэфрина гидрохлорид) 1мг/мл; 1мл *см. прикрепленный файл</t>
  </si>
  <si>
    <t>кальция хлорид 10% 5 мл *см. прикрепленный файл</t>
  </si>
  <si>
    <t>хлорид натрия, хлорид калия, хлорид магния, ацетат натрия, глюконат натрия, раствор для капельного введения 5,26мг/мл+0,37мг/мл+0,3мг/мл+2,22мг/мл+5,02мг/мл; Пластиковая упаковка 500 мл *см. прикреплённый файл</t>
  </si>
  <si>
    <t>хлорид натрия, хлорид калия, дигидрат цитрата натрия, декстроза 3,5 г+2,5 г+2,9 г+10 г; упаковка дозированного лекарственного порошка 18,9 г *см. прикрепленный файл.</t>
  </si>
  <si>
    <t>тиоктовая кислота, концентрат для приготовления раствора для внутривенного капельного введения, 25мг/мл; ампулы 25мл (концентрат 24мл)*см. прикреплённый файл</t>
  </si>
  <si>
    <t>аспартат магния (тетрагидрат аспартата магния), аспартат калия (полугидрат аспартата калия), концентрат для приготовления раствора для капельных инъекций, 40мг/мл+45,2мг/мл;/) ампулы по 10 мл *см. прикрепленный файл</t>
  </si>
  <si>
    <t>трамадол капсулы 50 мг *см. прикрепленный файл</t>
  </si>
  <si>
    <t>диосмектит (смектит диоктаэдрический), порошок для внутреннего применения со вкусом ванили, 3000 мг; пакеты 3,76г *см. прикрепленный файл</t>
  </si>
  <si>
    <t>метамизол (метамизол натрия) 500мг/мл;  ампулы по 2 мл раствора для п/э и м/м инъекций</t>
  </si>
  <si>
    <t>ибупрофен 200 мг; таблетки</t>
  </si>
  <si>
    <t>Беклометазон (беклометазона дипропионат) 250 мкг спрей</t>
  </si>
  <si>
    <t>анастрозол таблетки 1 мг</t>
  </si>
  <si>
    <t>Лубригель 50 гр.</t>
  </si>
  <si>
    <t xml:space="preserve">Лубригель </t>
  </si>
  <si>
    <t>Дезинфицирующий раствор полученный от порошка ,применяют для дезинфекции различных материалов, в том числе термостойких медицинских инструментов, в том числе совмещенных с предварительной стерилизацией. Состав дезинфицирующего средства: перкарбонат натрия 45%±10%, тетраацетилэтилендиамин (ТАЭД) 25%±10%, лимонная кислота 15%±10%, комплекс ферментов, неионогенные ПАВ (ПАВ), ингибиторы коррозии и другие вспомогательные компоненты. Срок годности рабочего раствора — 1 сутки при хранении в закрытой непроницаемой таре. Фасовка в контейнеры по 1,5 кг «ГИГАСЕПТ МАРГАРИТ» или «аналог».</t>
  </si>
  <si>
    <t>33611350/2</t>
  </si>
  <si>
    <t>33611380/2</t>
  </si>
  <si>
    <t>33621380/1</t>
  </si>
  <si>
    <t>33621610/2</t>
  </si>
  <si>
    <t>33621730/1</t>
  </si>
  <si>
    <t>33631310/2</t>
  </si>
  <si>
    <t>33651115/1</t>
  </si>
  <si>
    <t>ասկորբինաթթու</t>
  </si>
  <si>
    <t>33651126/1</t>
  </si>
  <si>
    <t>33651126/2</t>
  </si>
  <si>
    <t>33651253/1</t>
  </si>
  <si>
    <t>33661136/1</t>
  </si>
  <si>
    <t>33661153/1</t>
  </si>
  <si>
    <t>33661159/1</t>
  </si>
  <si>
    <t>33671135/1</t>
  </si>
  <si>
    <t>33691130/1</t>
  </si>
  <si>
    <t>33691176/4</t>
  </si>
  <si>
    <t>33691190/1</t>
  </si>
  <si>
    <t>33691218/1</t>
  </si>
  <si>
    <t>33691226/1</t>
  </si>
  <si>
    <t>33691731/1</t>
  </si>
  <si>
    <t>33661127/1</t>
  </si>
  <si>
    <t>33631290/1</t>
  </si>
  <si>
    <t>33671110/1</t>
  </si>
  <si>
    <t>33651252/1</t>
  </si>
  <si>
    <t>33621641/2</t>
  </si>
  <si>
    <t>33621641/3</t>
  </si>
  <si>
    <t>33691176/12</t>
  </si>
  <si>
    <t>33691176/11</t>
  </si>
  <si>
    <t>33611110/3</t>
  </si>
  <si>
    <t>CO2 Աբսորբենտ հիմնային</t>
  </si>
  <si>
    <t>Абсорбент CO2 Базовый</t>
  </si>
  <si>
    <t>Абсорбент - пластиковая тара 5л, гранулы 4,5кг размером 4/8М, не должны быть пыльными, гранулы мелкие. Этиловый индикатор PH, для изменения цвета, который может быть: белый/фиолетовый/белый.</t>
  </si>
  <si>
    <t>մետամիզոլ (մետամիզոլ նատրիում) 500մգ/մլ;  ամպուլներ 2մլ լուծույթ ն/ե և մ/մ ներարկման *տես կից ֆայլ</t>
  </si>
  <si>
    <t>իբուպրոֆեն 200մգ; դեղահատեր *տես կից ֆայլ</t>
  </si>
  <si>
    <t>բեկլոմետազոն (բեկլոմետազոնի դիպրոպիոնատ) 250 մկգ ցողացիր *տես կից ֆայլ</t>
  </si>
  <si>
    <t>անաստրոզոլ 1մգ դեղահատեր *տես կից ֆայլ</t>
  </si>
  <si>
    <t>լուբրիգել 50 գր *տես կից ֆայլ</t>
  </si>
  <si>
    <t>կանկառ իսկականի հանուկ 200 մգ դեղահատ *տես կից ֆայլ</t>
  </si>
  <si>
    <t>Աբսորբենտ -պլաստիկե տարա 5լ, 4.5կգ գրանուլների չափսը 4/8M, չպետք է լինի փոշենման, փոքր գրանուլներ: էթիլային PH ինդիկատոր, գունային փոփոխությանհամար, որը դարձելի է ՝սպիտակ / մանուշակագույն /սպիտակ *տես կից ֆայլ</t>
  </si>
  <si>
    <t>տեխնիկական բնութագիրը</t>
  </si>
  <si>
    <t>ՉՄ</t>
  </si>
  <si>
    <t xml:space="preserve">наименование </t>
  </si>
  <si>
    <t>техническая характеристика</t>
  </si>
  <si>
    <t>шт.</t>
  </si>
  <si>
    <t>номер предусмотренного приглашением лота</t>
  </si>
  <si>
    <t>* Եթե պայմանագրի գործողության ընթացքում Պատվիրատուի կողմից գնման առարկայի պահանջը ներկայացվել է ոչ ամբողջ խմբաքանակի համար, ապա գնման առարկայի չմատակարարված, մնացորդային խմբաքանակի մասով պայմանագիրը համարվում է լուծված:</t>
  </si>
  <si>
    <t>*Դեղերը պետք է  համապատասխանեն ՀՀ Կառավարության 02.05.2013թ. թիվ 502-Ն որոշմամբ հաստատված պահանջներին և առաջարկված դեղերը պետք է ներառված  լինեն ՀՀ-ում գրանցված դեղերի պետական գրանցամատյանում (ռեեստր)  (ներկյացնել միայն գրանցված դեղեր)։</t>
  </si>
  <si>
    <t>*Առաջին տեղ զբաղեցրած մասնակիցը պետք է ներկայացնի նաև առաջարկվող ապրանքային նշանի, արտադրողի(արտադրող կազմակերպության անվանումը), ծագման երկրի վերաբերյալ տեղեկատվություն:</t>
  </si>
  <si>
    <t>*Բոլոր չափաբաժինների համար պարտադիր է ապրանքային նշանի և արտադրողի վերաբերյալ տեղեկատվություն (արտադրող կազմակերպության անվանումը):</t>
  </si>
  <si>
    <t xml:space="preserve">* Եթե ընտրված մասնակցի հայտով  ներկայավել է մեկից ավելի արտադրողների կողմից արտադրված, ինչպես նաև տարբեր ապրանքային նշան, ֆիրմային անվանում և մոդել ունեցող ապրանքներ, ապա դրանցից բավարար գնահատվածները ներառվում են սույն հավելվածում: </t>
  </si>
  <si>
    <t>*Մատակարարաման ժամկետը՝ պայմանագրի ուժի մեջ մտելու օրվանից մինչև 30․12․2025թ</t>
  </si>
  <si>
    <t xml:space="preserve">*Ապրանքները կմատակարարվեն պայմանագրի ուժի մեջ մտնելու օրվանից, յուրաքանչյուր անգամ Գնորդից պատվերը  ստանալու պահից հաշված 5 աշխատանքային օրվա  ընթացքում՝ Գնորդի կողմից պատվիրված ապրանքի/ների քանակին և տեսակին համապատախան, ընդ որում 1-ին փուլի համար 20 օրացուցային օր հետո /եթե մատակարարը չի համաձայնվում մատակարարել ավելի շուտ/։ </t>
  </si>
  <si>
    <t>*Ապրանքի/ների մատակարարաման համար պատվերը Գնորդի կողմից Վաճառողին կատարվում է  բանավոր, կամ գրավոր (նաև՝ Գնորդի էլեկտրոնային փոստի հասցեից Վաճառողի էլեկտրոնային փոստի հասցեին պատվերը ուղարկելու միջոցով)։</t>
  </si>
  <si>
    <t>*Մատակարարումն իրականացվում է մատակարարի կողմից`ՀՀ, Սյունիքի մարզ, ք.Կապան, Մ․Ստեփանյան 13, «Կապանի բժշկական կենտրոն»ՓԲԸ /դեղատուն/ հասցեով, աշխատանքային օրերին և աշխատանքային ժամերին՝ 09։00-17։00։</t>
  </si>
  <si>
    <t>*Յուրաքանչյուր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502-Ն որոշման պահանջների պահպանումը:</t>
  </si>
  <si>
    <t>*Բոլոր դեղերը պետք էլինեն նոր, չօգտագործված, գործարանային փաթեթավորմամբ:</t>
  </si>
  <si>
    <t xml:space="preserve">**Ծանոթություն – Եթե գնման առարկաների հատկանիշները  պահանջ կամ հղում պարունակեն որևէ առևտրային նշանի, ֆիրմային անվանմանը, արտոնագրին, էսքիզին կամ մոդելին, ծագման երկրին կամ կոնկրետ աղբյուրին կամ արտադրողին, բացառությամբ այն դեպքերի, երբ անհնար է գնման առարկայի բնութագրումն առանց դրանց: Հղումներ օգտագործելու դեպքում հատկանիշների բնութագրում կարդալ «կամ համարժեք» բառը:  Համաձայն (Օրենքի Հոդված 13, Կետ 5) </t>
  </si>
  <si>
    <t>* Դեղի պիտանիության ժամկետները դեղը գնորդին հանձնելու պահին պետք է լինեն հետևյալը`</t>
  </si>
  <si>
    <t>ա. 2,5 տարի և ավելի պիտանիության ժամկետ ունեցող դեղերը հանձնելու պահին պետք է ունենան առնվազն 24 ամիս մնացորդային պիտանիության ժամկետ,</t>
  </si>
  <si>
    <t>բ. մինչև 2,5 տարի պիտանիության ժամկետ ունեցող դեղերը հանձնելու պահին պետք է ունենան առնվազն 12 ամիս մնացորդային պիտանիության ժամկետ,</t>
  </si>
  <si>
    <t xml:space="preserve"> * Որակի սերտիֆիկատների առկայություն</t>
  </si>
  <si>
    <t>* Если в течение срока действия договора Заказчик предъявил заявку на предмет закупки не на всю партию, то договор считается расторгнутым в отношении непоставленной, оставшейся партии предмета закупки.</t>
  </si>
  <si>
    <t>*Препараты должны соответствовать постановлению Правительства РА от 05.02.2013. Требования, утвержденные постановлением №502-Н, и рекомендуемые лекарственные средства должны быть включены в государственный реестр зарегистрированных в Республике Армения лекарственных средств (реестр) (подписывать только зарегистрированные лекарственные средства).</t>
  </si>
  <si>
    <t>*Участник, занявший первое место, также должен предоставить информацию о предлагаемом товарном знаке, производителе (наименование организации-производителя), стране происхождения.</t>
  </si>
  <si>
    <t>*Для всех дозировок необходима информация о торговой марке и производителе (название организации-производителя).</t>
  </si>
  <si>
    <t>* Если выбранный участник представил продукцию, произведенную более чем одним производителем, а также продукцию с разными торговыми марками, названиями и моделями, то в данное приложение включаются те, которые получили удовлетворительную оценку.</t>
  </si>
  <si>
    <t>*Срок поставки: с момента вступления договора в силу до 30.12.2025.</t>
  </si>
  <si>
    <t>*Поставка продукции осуществляется с момента вступления договора в силу, каждый раз в течение 5 рабочих дней с момента получения заказа от Покупателя, в зависимости от количества и типа заказанной Покупателем продукции, а для 1-го этапа - через 20 календарных дней /если поставщик не согласен осуществить поставку раньше/.</t>
  </si>
  <si>
    <t>*Заказ на доставку товара(ов) оформляется Покупателем Продавцу в устной или письменной форме (в том числе путем отправки заказа с адреса электронной почты Покупателя на адрес электронной почты Продавца).</t>
  </si>
  <si>
    <t>*Доставка осуществляется поставщиком по адресу ПАО «Капанский медицинский центр»/аптека, Армения, Сюникская область, г. Капан, М. Степаняна, 13, в рабочие дни и часы работы: 09:00-17:00.</t>
  </si>
  <si>
    <t>*При осуществлении поставки каждой партии обязательным условием является соблюдение требований Постановления Правительства РА №502-Н, действующего на момент поставки каждой партии.</t>
  </si>
  <si>
    <t>*Все лекарства должны быть новыми, неиспользованными, в оригинальной упаковке.</t>
  </si>
  <si>
    <t>**Примечание – Если в характеристиках объекта покупки содержится претензия или ссылка на какой-либо товарный знак, патент, конструкцию или модель, страну происхождения или конкретный источник или производителя, за исключением случаев, когда без них невозможно охарактеризовать объект покупки. В случае использования ссылок в описании характеристик прочитайте слово «или эквивалент».</t>
  </si>
  <si>
    <t>* Сроки годности препарата на момент передачи препарата покупателю должны быть следующими:</t>
  </si>
  <si>
    <t>а. Лекарственные средства со сроком годности 2,5 года и более должны иметь остаточный срок годности не менее 24 месяцев на момент поставки.</t>
  </si>
  <si>
    <t>б. препараты со сроком годности до 2,5 лет должны иметь остаточный срок годности не менее 12 месяцев на момент поставки,</t>
  </si>
  <si>
    <t>* Наличие сертификатов качества.</t>
  </si>
  <si>
    <r>
      <t>բուրանյութի հոտով կանաչ գույնի խտանյութ, որը օժտված է լվացող և բարձրմաքրող հատկություններով։ Խտանյութի բաղադրությունը - 100 գրամը պարունակում է  7.7 գ․ ± 10 % դիդեցիլդիմեթիլամոնիումի քլորիդ, 0.4 գ․± 10 % պոլիհեքսամեթիլեն-բիգուանիդ, եռդեցիլպոլիէթիլենային եթեր &lt; 20%± 10 %,
պրոպան-2-ոլ &lt; 5%± 10 %, ալկիլպոլիգլիկոզիդ &lt; 5%± 10 %, պոլի(մեթիլեն), ալֆա, օմեգա-բիս[[[ (ամինոիմոմեթիլ) ամինո] իմինոմեթիլ] ամինո] -, դիհիդրոքլորիդ 0,4%± 10 %, գլիցերին &lt;40%± 10 %: Աշխատանքային լուծույները օգտագործում են բժշկական գործիքների, էնդոսկոպերի լվացման, մաքրման և բարձր մակարդակի ախտահանման համար։ Փաթեթավորումը 2 լ-ոց տարաներով «ԳԻԳԱԶԻՄ ԷՔՍՏՐԱ» կամ «</t>
    </r>
    <r>
      <rPr>
        <b/>
        <sz val="10"/>
        <color theme="1" tint="4.9989318521683403E-2"/>
        <rFont val="GHEA Grapalat"/>
        <family val="3"/>
      </rPr>
      <t>համարժեք» *տես կից ֆայլ</t>
    </r>
  </si>
  <si>
    <r>
      <t>Ախտահանիչ նյութից պատրաստված լուծույթը օգտագործում են տարբեր նյութերից, այդ թվում ջերմակայուն բժշկական գործքիների ախտահանման համար, այդ թվում նախամանրէազերծման հետ համակցված։Ախտահանիչ նյութի բաղադրությունը՝ նատրիումի պերկարբոնատ 45% ± 10 % , տետրաացետիլէթիլենդիամին (ՏԱԷԴ) 25 %± 10 %, լիմոնաթթու 15%± 10 %,  ֆերմենտների համալիր, ոչ իոնագեն ՄԱՆ(մակերեսային ակտիվ նյութեր), կոռոզիայի ինհիբիդորներ և այլ օժանդակ բաղադրիչներ։Աշխատանքային լուծույթի պիտանելիության ժամկետը 1 օր է՝ փակ, անթափանց տարաների մեջ պահելու դեպքում։Փաթեթավորումը 1.5 կգ տարաներով «ԳԻԳԱՍԵՊՏ ՄԱՐԳԱՐԻՏ»  կամ «</t>
    </r>
    <r>
      <rPr>
        <b/>
        <sz val="10"/>
        <color theme="1" tint="4.9989318521683403E-2"/>
        <rFont val="GHEA Grapalat"/>
        <family val="3"/>
      </rPr>
      <t>համարժեք» *տես կից ֆայլ</t>
    </r>
  </si>
  <si>
    <t>** № 2; 4; 6; 9; 10; 12; 14; 19; 24 չափաբաժինների համար կարող են  ներկայացվել նաև չգրանցված դեղեր  համաձայն ՀՀ Կառավարության  02․05․2013թ․ № 502-Ն որոշման Հավելվածի 2․3 կետի պայմանների (ներմուծման հավաստագրի առկայության դեպքում)։</t>
  </si>
  <si>
    <t>**Незарегистрированные лекарственные средства могут быть представлены также в дозах № 2; 4; 6; 9; 10; 12; 14; 19; 24 согласно постановлению Правительства Республики Армения от 02.05.2013. По условиям пункта 2.3 Приложения к Решению № 502-Н (в случае импортного сертификата).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</si>
</sst>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sz val="10"/>
      <color theme="1"/>
      <name val="GHEA Grapalat"/>
      <family val="3"/>
    </font>
    <font>
      <sz val="10"/>
      <color rgb="FF37474F"/>
      <name val="GHEA Grapalat"/>
      <family val="3"/>
    </font>
    <font>
      <sz val="10"/>
      <name val="GHEA Grapalat"/>
      <family val="3"/>
    </font>
    <font>
      <sz val="8"/>
      <name val="GHEA Grapalat"/>
      <family val="3"/>
    </font>
    <font>
      <sz val="11"/>
      <color theme="1"/>
      <name val="GHEA Grapalat"/>
      <family val="3"/>
    </font>
    <font>
      <b/>
      <sz val="11"/>
      <color rgb="FFFF0000"/>
      <name val="GHEA Grapalat"/>
      <family val="3"/>
    </font>
    <font>
      <b/>
      <sz val="11"/>
      <color theme="1"/>
      <name val="GHEA Grapalat"/>
      <family val="3"/>
    </font>
    <font>
      <sz val="10"/>
      <color theme="1" tint="4.9989318521683403E-2"/>
      <name val="GHEA Grapalat"/>
      <family val="3"/>
    </font>
    <font>
      <b/>
      <sz val="10"/>
      <color theme="1" tint="4.9989318521683403E-2"/>
      <name val="GHEA Grapalat"/>
      <family val="3"/>
    </font>
    <font>
      <sz val="11"/>
      <color theme="1" tint="4.9989318521683403E-2"/>
      <name val="Arial"/>
      <family val="2"/>
      <charset val="204"/>
    </font>
    <font>
      <b/>
      <sz val="11"/>
      <color theme="1" tint="4.9989318521683403E-2"/>
      <name val="Arial"/>
      <family val="2"/>
      <charset val="204"/>
    </font>
    <font>
      <b/>
      <sz val="11"/>
      <color theme="1" tint="4.9989318521683403E-2"/>
      <name val="GHEA Grapalat"/>
      <family val="3"/>
    </font>
    <font>
      <b/>
      <sz val="11"/>
      <color theme="4" tint="-0.499984740745262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2" borderId="1" xfId="0" applyFont="1" applyFill="1" applyBorder="1" applyAlignment="1">
      <alignment vertical="center" wrapText="1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0" fontId="5" fillId="2" borderId="0" xfId="0" applyFont="1" applyFill="1" applyAlignment="1">
      <alignment horizontal="left" vertical="center" wrapText="1"/>
    </xf>
    <xf numFmtId="0" fontId="8" fillId="2" borderId="0" xfId="0" applyFont="1" applyFill="1"/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/>
    <xf numFmtId="0" fontId="8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 shrinkToFit="1"/>
    </xf>
    <xf numFmtId="0" fontId="9" fillId="2" borderId="0" xfId="0" applyFont="1" applyFill="1"/>
    <xf numFmtId="0" fontId="10" fillId="0" borderId="0" xfId="0" applyFont="1"/>
    <xf numFmtId="0" fontId="11" fillId="0" borderId="0" xfId="0" applyFont="1"/>
    <xf numFmtId="0" fontId="8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 wrapText="1"/>
    </xf>
    <xf numFmtId="0" fontId="10" fillId="0" borderId="1" xfId="0" applyFont="1" applyBorder="1"/>
    <xf numFmtId="0" fontId="8" fillId="2" borderId="1" xfId="0" applyFont="1" applyFill="1" applyBorder="1" applyAlignment="1">
      <alignment horizontal="center"/>
    </xf>
    <xf numFmtId="0" fontId="8" fillId="0" borderId="1" xfId="0" applyFont="1" applyBorder="1"/>
    <xf numFmtId="0" fontId="8" fillId="2" borderId="0" xfId="0" applyFont="1" applyFill="1" applyAlignment="1">
      <alignment horizontal="center"/>
    </xf>
    <xf numFmtId="0" fontId="8" fillId="2" borderId="0" xfId="0" applyFont="1" applyFill="1" applyAlignment="1"/>
    <xf numFmtId="0" fontId="8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13" fillId="2" borderId="0" xfId="0" applyFont="1" applyFill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5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55"/>
  <sheetViews>
    <sheetView topLeftCell="A45" workbookViewId="0">
      <selection activeCell="K39" sqref="K39"/>
    </sheetView>
  </sheetViews>
  <sheetFormatPr defaultRowHeight="13.5" x14ac:dyDescent="0.25"/>
  <cols>
    <col min="1" max="1" width="6.28515625" style="28" customWidth="1"/>
    <col min="2" max="2" width="13.7109375" style="29" hidden="1" customWidth="1"/>
    <col min="3" max="3" width="25.7109375" style="28" customWidth="1"/>
    <col min="4" max="4" width="94.85546875" style="11" customWidth="1"/>
    <col min="5" max="5" width="5.85546875" style="28" customWidth="1"/>
    <col min="6" max="6" width="7.5703125" style="30" customWidth="1"/>
    <col min="7" max="7" width="7.42578125" style="30" hidden="1" customWidth="1"/>
    <col min="8" max="8" width="11" style="30" hidden="1" customWidth="1"/>
    <col min="9" max="16384" width="9.140625" style="11"/>
  </cols>
  <sheetData>
    <row r="2" spans="1:8" ht="13.5" customHeight="1" x14ac:dyDescent="0.25">
      <c r="A2" s="34" t="s">
        <v>0</v>
      </c>
      <c r="B2" s="36"/>
      <c r="C2" s="35" t="s">
        <v>43</v>
      </c>
      <c r="D2" s="35" t="s">
        <v>151</v>
      </c>
      <c r="E2" s="38" t="s">
        <v>152</v>
      </c>
      <c r="F2" s="36" t="s">
        <v>2</v>
      </c>
      <c r="G2" s="36" t="s">
        <v>44</v>
      </c>
      <c r="H2" s="34" t="s">
        <v>1</v>
      </c>
    </row>
    <row r="3" spans="1:8" x14ac:dyDescent="0.25">
      <c r="A3" s="34"/>
      <c r="B3" s="37"/>
      <c r="C3" s="35"/>
      <c r="D3" s="35"/>
      <c r="E3" s="39"/>
      <c r="F3" s="37"/>
      <c r="G3" s="37"/>
      <c r="H3" s="34"/>
    </row>
    <row r="4" spans="1:8" ht="27" x14ac:dyDescent="0.25">
      <c r="A4" s="12">
        <v>1</v>
      </c>
      <c r="B4" s="13" t="s">
        <v>140</v>
      </c>
      <c r="C4" s="12" t="s">
        <v>3</v>
      </c>
      <c r="D4" s="14" t="s">
        <v>4</v>
      </c>
      <c r="E4" s="12" t="s">
        <v>53</v>
      </c>
      <c r="F4" s="12">
        <v>100</v>
      </c>
      <c r="G4" s="12">
        <v>2550</v>
      </c>
      <c r="H4" s="12">
        <f>+F4*G4</f>
        <v>255000</v>
      </c>
    </row>
    <row r="5" spans="1:8" ht="14.25" x14ac:dyDescent="0.25">
      <c r="A5" s="15">
        <v>2</v>
      </c>
      <c r="B5" s="16" t="s">
        <v>111</v>
      </c>
      <c r="C5" s="17" t="s">
        <v>118</v>
      </c>
      <c r="D5" s="18" t="s">
        <v>5</v>
      </c>
      <c r="E5" s="15" t="s">
        <v>53</v>
      </c>
      <c r="F5" s="15">
        <v>15000</v>
      </c>
      <c r="G5" s="12">
        <v>100</v>
      </c>
      <c r="H5" s="12">
        <f t="shared" ref="H5:H33" si="0">+F5*G5</f>
        <v>1500000</v>
      </c>
    </row>
    <row r="6" spans="1:8" x14ac:dyDescent="0.25">
      <c r="A6" s="12">
        <v>3</v>
      </c>
      <c r="B6" s="19" t="s">
        <v>112</v>
      </c>
      <c r="C6" s="12" t="s">
        <v>6</v>
      </c>
      <c r="D6" s="14" t="s">
        <v>7</v>
      </c>
      <c r="E6" s="12" t="s">
        <v>53</v>
      </c>
      <c r="F6" s="12">
        <v>100</v>
      </c>
      <c r="G6" s="12">
        <v>110</v>
      </c>
      <c r="H6" s="12">
        <f t="shared" si="0"/>
        <v>11000</v>
      </c>
    </row>
    <row r="7" spans="1:8" ht="14.25" x14ac:dyDescent="0.25">
      <c r="A7" s="15">
        <v>4</v>
      </c>
      <c r="B7" s="18" t="s">
        <v>113</v>
      </c>
      <c r="C7" s="15" t="s">
        <v>8</v>
      </c>
      <c r="D7" s="18" t="s">
        <v>9</v>
      </c>
      <c r="E7" s="15" t="s">
        <v>53</v>
      </c>
      <c r="F7" s="15">
        <v>200</v>
      </c>
      <c r="G7" s="12">
        <v>100</v>
      </c>
      <c r="H7" s="12">
        <f t="shared" si="0"/>
        <v>20000</v>
      </c>
    </row>
    <row r="8" spans="1:8" x14ac:dyDescent="0.25">
      <c r="A8" s="12">
        <v>5</v>
      </c>
      <c r="B8" s="13" t="s">
        <v>114</v>
      </c>
      <c r="C8" s="12" t="s">
        <v>10</v>
      </c>
      <c r="D8" s="14" t="s">
        <v>11</v>
      </c>
      <c r="E8" s="12" t="s">
        <v>53</v>
      </c>
      <c r="F8" s="12">
        <v>50</v>
      </c>
      <c r="G8" s="12">
        <v>1350</v>
      </c>
      <c r="H8" s="12">
        <f t="shared" si="0"/>
        <v>67500</v>
      </c>
    </row>
    <row r="9" spans="1:8" ht="14.25" x14ac:dyDescent="0.25">
      <c r="A9" s="15">
        <v>6</v>
      </c>
      <c r="B9" s="18" t="s">
        <v>115</v>
      </c>
      <c r="C9" s="15" t="s">
        <v>12</v>
      </c>
      <c r="D9" s="18" t="s">
        <v>13</v>
      </c>
      <c r="E9" s="15" t="s">
        <v>53</v>
      </c>
      <c r="F9" s="15">
        <v>300</v>
      </c>
      <c r="G9" s="12">
        <v>150</v>
      </c>
      <c r="H9" s="12">
        <f t="shared" si="0"/>
        <v>45000</v>
      </c>
    </row>
    <row r="10" spans="1:8" x14ac:dyDescent="0.25">
      <c r="A10" s="12">
        <v>7</v>
      </c>
      <c r="B10" s="14" t="s">
        <v>116</v>
      </c>
      <c r="C10" s="12" t="s">
        <v>14</v>
      </c>
      <c r="D10" s="14" t="s">
        <v>15</v>
      </c>
      <c r="E10" s="12" t="s">
        <v>53</v>
      </c>
      <c r="F10" s="12">
        <v>500</v>
      </c>
      <c r="G10" s="12">
        <v>50</v>
      </c>
      <c r="H10" s="12">
        <f t="shared" si="0"/>
        <v>25000</v>
      </c>
    </row>
    <row r="11" spans="1:8" ht="27" x14ac:dyDescent="0.25">
      <c r="A11" s="12">
        <v>8</v>
      </c>
      <c r="B11" s="14" t="s">
        <v>117</v>
      </c>
      <c r="C11" s="12" t="s">
        <v>16</v>
      </c>
      <c r="D11" s="14" t="s">
        <v>17</v>
      </c>
      <c r="E11" s="12" t="s">
        <v>53</v>
      </c>
      <c r="F11" s="12">
        <v>600</v>
      </c>
      <c r="G11" s="12">
        <v>4000</v>
      </c>
      <c r="H11" s="12">
        <f t="shared" si="0"/>
        <v>2400000</v>
      </c>
    </row>
    <row r="12" spans="1:8" ht="28.5" x14ac:dyDescent="0.25">
      <c r="A12" s="15">
        <v>9</v>
      </c>
      <c r="B12" s="18" t="s">
        <v>119</v>
      </c>
      <c r="C12" s="15" t="s">
        <v>18</v>
      </c>
      <c r="D12" s="18" t="s">
        <v>19</v>
      </c>
      <c r="E12" s="15" t="s">
        <v>53</v>
      </c>
      <c r="F12" s="15">
        <v>300</v>
      </c>
      <c r="G12" s="12">
        <v>100</v>
      </c>
      <c r="H12" s="12">
        <f t="shared" si="0"/>
        <v>30000</v>
      </c>
    </row>
    <row r="13" spans="1:8" ht="28.5" x14ac:dyDescent="0.25">
      <c r="A13" s="15">
        <v>10</v>
      </c>
      <c r="B13" s="18" t="s">
        <v>120</v>
      </c>
      <c r="C13" s="15" t="s">
        <v>18</v>
      </c>
      <c r="D13" s="18" t="s">
        <v>20</v>
      </c>
      <c r="E13" s="15" t="s">
        <v>53</v>
      </c>
      <c r="F13" s="15">
        <v>500</v>
      </c>
      <c r="G13" s="12">
        <v>100</v>
      </c>
      <c r="H13" s="12">
        <f t="shared" si="0"/>
        <v>50000</v>
      </c>
    </row>
    <row r="14" spans="1:8" x14ac:dyDescent="0.25">
      <c r="A14" s="12">
        <v>11</v>
      </c>
      <c r="B14" s="14" t="s">
        <v>121</v>
      </c>
      <c r="C14" s="12" t="s">
        <v>21</v>
      </c>
      <c r="D14" s="14" t="s">
        <v>22</v>
      </c>
      <c r="E14" s="12" t="s">
        <v>53</v>
      </c>
      <c r="F14" s="12">
        <v>8400</v>
      </c>
      <c r="G14" s="12">
        <v>140</v>
      </c>
      <c r="H14" s="12">
        <f t="shared" si="0"/>
        <v>1176000</v>
      </c>
    </row>
    <row r="15" spans="1:8" ht="14.25" x14ac:dyDescent="0.25">
      <c r="A15" s="15">
        <v>12</v>
      </c>
      <c r="B15" s="18" t="s">
        <v>122</v>
      </c>
      <c r="C15" s="15" t="s">
        <v>23</v>
      </c>
      <c r="D15" s="18" t="s">
        <v>24</v>
      </c>
      <c r="E15" s="15" t="s">
        <v>53</v>
      </c>
      <c r="F15" s="15">
        <v>640</v>
      </c>
      <c r="G15" s="12">
        <v>150</v>
      </c>
      <c r="H15" s="12">
        <f t="shared" si="0"/>
        <v>96000</v>
      </c>
    </row>
    <row r="16" spans="1:8" ht="27" x14ac:dyDescent="0.25">
      <c r="A16" s="12">
        <v>13</v>
      </c>
      <c r="B16" s="14" t="s">
        <v>123</v>
      </c>
      <c r="C16" s="12" t="s">
        <v>25</v>
      </c>
      <c r="D16" s="14" t="s">
        <v>26</v>
      </c>
      <c r="E16" s="12" t="s">
        <v>53</v>
      </c>
      <c r="F16" s="12">
        <v>10000</v>
      </c>
      <c r="G16" s="12">
        <v>70</v>
      </c>
      <c r="H16" s="12">
        <f t="shared" si="0"/>
        <v>700000</v>
      </c>
    </row>
    <row r="17" spans="1:8" ht="42.75" x14ac:dyDescent="0.25">
      <c r="A17" s="15">
        <v>14</v>
      </c>
      <c r="B17" s="18" t="s">
        <v>124</v>
      </c>
      <c r="C17" s="15" t="s">
        <v>27</v>
      </c>
      <c r="D17" s="18" t="s">
        <v>28</v>
      </c>
      <c r="E17" s="15" t="s">
        <v>53</v>
      </c>
      <c r="F17" s="15">
        <v>500</v>
      </c>
      <c r="G17" s="12">
        <v>200</v>
      </c>
      <c r="H17" s="12">
        <f t="shared" si="0"/>
        <v>100000</v>
      </c>
    </row>
    <row r="18" spans="1:8" x14ac:dyDescent="0.25">
      <c r="A18" s="12">
        <v>15</v>
      </c>
      <c r="B18" s="14" t="s">
        <v>125</v>
      </c>
      <c r="C18" s="12" t="s">
        <v>29</v>
      </c>
      <c r="D18" s="14" t="s">
        <v>30</v>
      </c>
      <c r="E18" s="12" t="s">
        <v>53</v>
      </c>
      <c r="F18" s="12">
        <v>100</v>
      </c>
      <c r="G18" s="12">
        <v>100</v>
      </c>
      <c r="H18" s="12">
        <f t="shared" si="0"/>
        <v>10000</v>
      </c>
    </row>
    <row r="19" spans="1:8" ht="81" x14ac:dyDescent="0.25">
      <c r="A19" s="12">
        <v>16</v>
      </c>
      <c r="B19" s="14" t="s">
        <v>126</v>
      </c>
      <c r="C19" s="12" t="s">
        <v>31</v>
      </c>
      <c r="D19" s="14" t="s">
        <v>32</v>
      </c>
      <c r="E19" s="12" t="s">
        <v>53</v>
      </c>
      <c r="F19" s="12">
        <v>4500</v>
      </c>
      <c r="G19" s="12">
        <v>800</v>
      </c>
      <c r="H19" s="12">
        <f t="shared" si="0"/>
        <v>3600000</v>
      </c>
    </row>
    <row r="20" spans="1:8" ht="54" x14ac:dyDescent="0.25">
      <c r="A20" s="12">
        <v>17</v>
      </c>
      <c r="B20" s="14" t="s">
        <v>127</v>
      </c>
      <c r="C20" s="12" t="s">
        <v>33</v>
      </c>
      <c r="D20" s="14" t="s">
        <v>34</v>
      </c>
      <c r="E20" s="12" t="s">
        <v>53</v>
      </c>
      <c r="F20" s="12">
        <v>500</v>
      </c>
      <c r="G20" s="12">
        <v>250</v>
      </c>
      <c r="H20" s="12">
        <f t="shared" si="0"/>
        <v>125000</v>
      </c>
    </row>
    <row r="21" spans="1:8" ht="27" x14ac:dyDescent="0.25">
      <c r="A21" s="12">
        <v>18</v>
      </c>
      <c r="B21" s="14" t="s">
        <v>128</v>
      </c>
      <c r="C21" s="12" t="s">
        <v>35</v>
      </c>
      <c r="D21" s="14" t="s">
        <v>36</v>
      </c>
      <c r="E21" s="12" t="s">
        <v>53</v>
      </c>
      <c r="F21" s="12">
        <v>50</v>
      </c>
      <c r="G21" s="12">
        <v>3900</v>
      </c>
      <c r="H21" s="12">
        <f t="shared" si="0"/>
        <v>195000</v>
      </c>
    </row>
    <row r="22" spans="1:8" s="20" customFormat="1" ht="99.75" x14ac:dyDescent="0.25">
      <c r="A22" s="15">
        <v>19</v>
      </c>
      <c r="B22" s="18" t="s">
        <v>129</v>
      </c>
      <c r="C22" s="15" t="s">
        <v>37</v>
      </c>
      <c r="D22" s="18" t="s">
        <v>38</v>
      </c>
      <c r="E22" s="15" t="s">
        <v>53</v>
      </c>
      <c r="F22" s="15">
        <v>300</v>
      </c>
      <c r="G22" s="15">
        <v>350</v>
      </c>
      <c r="H22" s="15">
        <f t="shared" si="0"/>
        <v>105000</v>
      </c>
    </row>
    <row r="23" spans="1:8" ht="27" x14ac:dyDescent="0.25">
      <c r="A23" s="12">
        <v>20</v>
      </c>
      <c r="B23" s="14" t="s">
        <v>130</v>
      </c>
      <c r="C23" s="12" t="s">
        <v>39</v>
      </c>
      <c r="D23" s="14" t="s">
        <v>40</v>
      </c>
      <c r="E23" s="12" t="s">
        <v>53</v>
      </c>
      <c r="F23" s="12">
        <v>8400</v>
      </c>
      <c r="G23" s="12">
        <v>100</v>
      </c>
      <c r="H23" s="12">
        <f t="shared" si="0"/>
        <v>840000</v>
      </c>
    </row>
    <row r="24" spans="1:8" ht="27" x14ac:dyDescent="0.25">
      <c r="A24" s="12">
        <v>21</v>
      </c>
      <c r="B24" s="14" t="s">
        <v>131</v>
      </c>
      <c r="C24" s="12" t="s">
        <v>41</v>
      </c>
      <c r="D24" s="14" t="s">
        <v>42</v>
      </c>
      <c r="E24" s="12" t="s">
        <v>53</v>
      </c>
      <c r="F24" s="12">
        <v>2000</v>
      </c>
      <c r="G24" s="12">
        <v>300</v>
      </c>
      <c r="H24" s="12">
        <f t="shared" si="0"/>
        <v>600000</v>
      </c>
    </row>
    <row r="25" spans="1:8" ht="27" x14ac:dyDescent="0.25">
      <c r="A25" s="12">
        <v>22</v>
      </c>
      <c r="B25" s="21" t="s">
        <v>132</v>
      </c>
      <c r="C25" s="12" t="s">
        <v>45</v>
      </c>
      <c r="D25" s="14" t="s">
        <v>144</v>
      </c>
      <c r="E25" s="12" t="s">
        <v>53</v>
      </c>
      <c r="F25" s="12">
        <v>15000</v>
      </c>
      <c r="G25" s="12">
        <v>100</v>
      </c>
      <c r="H25" s="12">
        <f t="shared" si="0"/>
        <v>1500000</v>
      </c>
    </row>
    <row r="26" spans="1:8" ht="15" x14ac:dyDescent="0.25">
      <c r="A26" s="12">
        <v>23</v>
      </c>
      <c r="B26" s="21" t="s">
        <v>133</v>
      </c>
      <c r="C26" s="12" t="s">
        <v>46</v>
      </c>
      <c r="D26" s="14" t="s">
        <v>145</v>
      </c>
      <c r="E26" s="12" t="s">
        <v>53</v>
      </c>
      <c r="F26" s="12">
        <v>3000</v>
      </c>
      <c r="G26" s="12">
        <v>100</v>
      </c>
      <c r="H26" s="12">
        <f t="shared" si="0"/>
        <v>300000</v>
      </c>
    </row>
    <row r="27" spans="1:8" s="20" customFormat="1" ht="15" x14ac:dyDescent="0.25">
      <c r="A27" s="15">
        <v>24</v>
      </c>
      <c r="B27" s="22" t="s">
        <v>134</v>
      </c>
      <c r="C27" s="15" t="s">
        <v>47</v>
      </c>
      <c r="D27" s="18" t="s">
        <v>146</v>
      </c>
      <c r="E27" s="15" t="s">
        <v>53</v>
      </c>
      <c r="F27" s="15">
        <v>50</v>
      </c>
      <c r="G27" s="15">
        <v>3000</v>
      </c>
      <c r="H27" s="15">
        <f t="shared" si="0"/>
        <v>150000</v>
      </c>
    </row>
    <row r="28" spans="1:8" ht="15" x14ac:dyDescent="0.25">
      <c r="A28" s="12">
        <v>25</v>
      </c>
      <c r="B28" s="21" t="s">
        <v>135</v>
      </c>
      <c r="C28" s="12" t="s">
        <v>48</v>
      </c>
      <c r="D28" s="14" t="s">
        <v>147</v>
      </c>
      <c r="E28" s="12" t="s">
        <v>53</v>
      </c>
      <c r="F28" s="12">
        <v>6000</v>
      </c>
      <c r="G28" s="12">
        <v>100</v>
      </c>
      <c r="H28" s="12">
        <f t="shared" si="0"/>
        <v>600000</v>
      </c>
    </row>
    <row r="29" spans="1:8" ht="15" x14ac:dyDescent="0.25">
      <c r="A29" s="12">
        <v>26</v>
      </c>
      <c r="B29" s="21" t="s">
        <v>139</v>
      </c>
      <c r="C29" s="12" t="s">
        <v>49</v>
      </c>
      <c r="D29" s="14" t="s">
        <v>148</v>
      </c>
      <c r="E29" s="12" t="s">
        <v>53</v>
      </c>
      <c r="F29" s="12">
        <v>200</v>
      </c>
      <c r="G29" s="12">
        <v>1000</v>
      </c>
      <c r="H29" s="12">
        <f t="shared" si="0"/>
        <v>200000</v>
      </c>
    </row>
    <row r="30" spans="1:8" ht="15" x14ac:dyDescent="0.25">
      <c r="A30" s="23">
        <v>27</v>
      </c>
      <c r="B30" s="21" t="s">
        <v>138</v>
      </c>
      <c r="C30" s="23" t="s">
        <v>50</v>
      </c>
      <c r="D30" s="24" t="s">
        <v>149</v>
      </c>
      <c r="E30" s="23" t="s">
        <v>53</v>
      </c>
      <c r="F30" s="23">
        <v>900</v>
      </c>
      <c r="G30" s="23">
        <v>50</v>
      </c>
      <c r="H30" s="23">
        <f t="shared" si="0"/>
        <v>45000</v>
      </c>
    </row>
    <row r="31" spans="1:8" ht="108.75" x14ac:dyDescent="0.25">
      <c r="A31" s="12">
        <v>28</v>
      </c>
      <c r="B31" s="25" t="s">
        <v>136</v>
      </c>
      <c r="C31" s="12" t="s">
        <v>51</v>
      </c>
      <c r="D31" s="14" t="s">
        <v>189</v>
      </c>
      <c r="E31" s="12" t="s">
        <v>53</v>
      </c>
      <c r="F31" s="12">
        <v>20</v>
      </c>
      <c r="G31" s="12">
        <v>27000</v>
      </c>
      <c r="H31" s="12">
        <f t="shared" si="0"/>
        <v>540000</v>
      </c>
    </row>
    <row r="32" spans="1:8" ht="108.75" x14ac:dyDescent="0.25">
      <c r="A32" s="12">
        <v>29</v>
      </c>
      <c r="B32" s="25" t="s">
        <v>137</v>
      </c>
      <c r="C32" s="12" t="s">
        <v>52</v>
      </c>
      <c r="D32" s="14" t="s">
        <v>190</v>
      </c>
      <c r="E32" s="12" t="s">
        <v>53</v>
      </c>
      <c r="F32" s="12">
        <v>50</v>
      </c>
      <c r="G32" s="12">
        <v>63000</v>
      </c>
      <c r="H32" s="12">
        <f t="shared" si="0"/>
        <v>3150000</v>
      </c>
    </row>
    <row r="33" spans="1:9" ht="40.5" x14ac:dyDescent="0.25">
      <c r="A33" s="26">
        <v>30</v>
      </c>
      <c r="B33" s="13"/>
      <c r="C33" s="27" t="s">
        <v>141</v>
      </c>
      <c r="D33" s="14" t="s">
        <v>150</v>
      </c>
      <c r="E33" s="26" t="s">
        <v>53</v>
      </c>
      <c r="F33" s="12">
        <v>5</v>
      </c>
      <c r="G33" s="12">
        <v>35000</v>
      </c>
      <c r="H33" s="12">
        <f t="shared" si="0"/>
        <v>175000</v>
      </c>
    </row>
    <row r="36" spans="1:9" ht="51.75" customHeight="1" x14ac:dyDescent="0.25">
      <c r="A36" s="31" t="s">
        <v>157</v>
      </c>
      <c r="B36" s="31"/>
      <c r="C36" s="31"/>
      <c r="D36" s="31"/>
      <c r="E36" s="31"/>
      <c r="F36" s="31"/>
      <c r="G36" s="31"/>
      <c r="H36" s="31"/>
      <c r="I36" s="31"/>
    </row>
    <row r="37" spans="1:9" ht="51.75" customHeight="1" x14ac:dyDescent="0.25">
      <c r="A37" s="32" t="s">
        <v>158</v>
      </c>
      <c r="B37" s="32"/>
      <c r="C37" s="32"/>
      <c r="D37" s="32"/>
      <c r="E37" s="32"/>
      <c r="F37" s="32"/>
      <c r="G37" s="32"/>
      <c r="H37" s="32"/>
      <c r="I37" s="32"/>
    </row>
    <row r="38" spans="1:9" ht="51.75" customHeight="1" x14ac:dyDescent="0.25">
      <c r="A38" s="33" t="s">
        <v>191</v>
      </c>
      <c r="B38" s="33"/>
      <c r="C38" s="33"/>
      <c r="D38" s="33"/>
      <c r="E38" s="33"/>
      <c r="F38" s="33"/>
      <c r="G38" s="33"/>
      <c r="H38" s="33"/>
      <c r="I38" s="33"/>
    </row>
    <row r="39" spans="1:9" ht="51.75" customHeight="1" x14ac:dyDescent="0.25">
      <c r="A39" s="31" t="s">
        <v>159</v>
      </c>
      <c r="B39" s="31"/>
      <c r="C39" s="31"/>
      <c r="D39" s="31"/>
      <c r="E39" s="31"/>
      <c r="F39" s="31"/>
      <c r="G39" s="31"/>
      <c r="H39" s="31"/>
      <c r="I39" s="31"/>
    </row>
    <row r="40" spans="1:9" ht="51.75" customHeight="1" x14ac:dyDescent="0.25">
      <c r="A40" s="31" t="s">
        <v>160</v>
      </c>
      <c r="B40" s="31"/>
      <c r="C40" s="31"/>
      <c r="D40" s="31"/>
      <c r="E40" s="31"/>
      <c r="F40" s="31"/>
      <c r="G40" s="31"/>
      <c r="H40" s="31"/>
      <c r="I40" s="31"/>
    </row>
    <row r="41" spans="1:9" ht="51.75" customHeight="1" x14ac:dyDescent="0.25">
      <c r="A41" s="31" t="s">
        <v>161</v>
      </c>
      <c r="B41" s="31"/>
      <c r="C41" s="31"/>
      <c r="D41" s="31"/>
      <c r="E41" s="31"/>
      <c r="F41" s="31"/>
      <c r="G41" s="31"/>
      <c r="H41" s="31"/>
      <c r="I41" s="31"/>
    </row>
    <row r="42" spans="1:9" ht="51.75" customHeight="1" x14ac:dyDescent="0.25">
      <c r="A42" s="31" t="s">
        <v>162</v>
      </c>
      <c r="B42" s="31"/>
      <c r="C42" s="31"/>
      <c r="D42" s="31"/>
      <c r="E42" s="31"/>
      <c r="F42" s="31"/>
      <c r="G42" s="31"/>
      <c r="H42" s="31"/>
      <c r="I42" s="31"/>
    </row>
    <row r="43" spans="1:9" ht="51.75" customHeight="1" x14ac:dyDescent="0.25">
      <c r="A43" s="31" t="s">
        <v>163</v>
      </c>
      <c r="B43" s="31"/>
      <c r="C43" s="31"/>
      <c r="D43" s="31"/>
      <c r="E43" s="31"/>
      <c r="F43" s="31"/>
      <c r="G43" s="31"/>
      <c r="H43" s="31"/>
      <c r="I43" s="31"/>
    </row>
    <row r="44" spans="1:9" ht="51.75" customHeight="1" x14ac:dyDescent="0.25">
      <c r="A44" s="31" t="s">
        <v>164</v>
      </c>
      <c r="B44" s="31"/>
      <c r="C44" s="31"/>
      <c r="D44" s="31"/>
      <c r="E44" s="31"/>
      <c r="F44" s="31"/>
      <c r="G44" s="31"/>
      <c r="H44" s="31"/>
      <c r="I44" s="31"/>
    </row>
    <row r="45" spans="1:9" ht="51.75" customHeight="1" x14ac:dyDescent="0.25">
      <c r="A45" s="31" t="s">
        <v>165</v>
      </c>
      <c r="B45" s="31"/>
      <c r="C45" s="31"/>
      <c r="D45" s="31"/>
      <c r="E45" s="31"/>
      <c r="F45" s="31"/>
      <c r="G45" s="31"/>
      <c r="H45" s="31"/>
      <c r="I45" s="31"/>
    </row>
    <row r="46" spans="1:9" ht="51.75" customHeight="1" x14ac:dyDescent="0.25">
      <c r="A46" s="31" t="s">
        <v>166</v>
      </c>
      <c r="B46" s="31"/>
      <c r="C46" s="31"/>
      <c r="D46" s="31"/>
      <c r="E46" s="31"/>
      <c r="F46" s="31"/>
      <c r="G46" s="31"/>
      <c r="H46" s="31"/>
      <c r="I46" s="31"/>
    </row>
    <row r="47" spans="1:9" ht="51.75" customHeight="1" x14ac:dyDescent="0.25">
      <c r="A47" s="31" t="s">
        <v>167</v>
      </c>
      <c r="B47" s="31"/>
      <c r="C47" s="31"/>
      <c r="D47" s="31"/>
      <c r="E47" s="31"/>
      <c r="F47" s="31"/>
      <c r="G47" s="31"/>
      <c r="H47" s="31"/>
      <c r="I47" s="31"/>
    </row>
    <row r="48" spans="1:9" ht="93.75" customHeight="1" x14ac:dyDescent="0.25">
      <c r="A48" s="31" t="s">
        <v>168</v>
      </c>
      <c r="B48" s="31"/>
      <c r="C48" s="31"/>
      <c r="D48" s="31"/>
      <c r="E48" s="31"/>
      <c r="F48" s="31"/>
      <c r="G48" s="31"/>
      <c r="H48" s="31"/>
      <c r="I48" s="31"/>
    </row>
    <row r="49" spans="1:9" ht="51.75" customHeight="1" x14ac:dyDescent="0.25">
      <c r="A49" s="31" t="s">
        <v>169</v>
      </c>
      <c r="B49" s="31"/>
      <c r="C49" s="31"/>
      <c r="D49" s="31"/>
      <c r="E49" s="31"/>
      <c r="F49" s="31"/>
      <c r="G49" s="31"/>
      <c r="H49" s="31"/>
      <c r="I49" s="31"/>
    </row>
    <row r="50" spans="1:9" ht="51.75" customHeight="1" x14ac:dyDescent="0.25">
      <c r="A50" s="31" t="s">
        <v>170</v>
      </c>
      <c r="B50" s="31"/>
      <c r="C50" s="31"/>
      <c r="D50" s="31"/>
      <c r="E50" s="31"/>
      <c r="F50" s="31"/>
      <c r="G50" s="31"/>
      <c r="H50" s="31"/>
      <c r="I50" s="31"/>
    </row>
    <row r="51" spans="1:9" ht="51.75" customHeight="1" x14ac:dyDescent="0.25">
      <c r="A51" s="31" t="s">
        <v>171</v>
      </c>
      <c r="B51" s="31"/>
      <c r="C51" s="31"/>
      <c r="D51" s="31"/>
      <c r="E51" s="31"/>
      <c r="F51" s="31"/>
      <c r="G51" s="31"/>
      <c r="H51" s="31"/>
      <c r="I51" s="31"/>
    </row>
    <row r="52" spans="1:9" ht="51.75" customHeight="1" x14ac:dyDescent="0.25">
      <c r="A52" s="31" t="s">
        <v>172</v>
      </c>
      <c r="B52" s="31"/>
      <c r="C52" s="31"/>
      <c r="D52" s="31"/>
      <c r="E52" s="31"/>
      <c r="F52" s="31"/>
      <c r="G52" s="31"/>
      <c r="H52" s="31"/>
      <c r="I52" s="31"/>
    </row>
    <row r="53" spans="1:9" ht="51.75" customHeight="1" x14ac:dyDescent="0.25"/>
    <row r="54" spans="1:9" ht="51.75" customHeight="1" x14ac:dyDescent="0.25"/>
    <row r="55" spans="1:9" ht="36.75" customHeight="1" x14ac:dyDescent="0.25"/>
  </sheetData>
  <autoFilter ref="A3:H32"/>
  <mergeCells count="25">
    <mergeCell ref="A2:A3"/>
    <mergeCell ref="H2:H3"/>
    <mergeCell ref="C2:C3"/>
    <mergeCell ref="D2:D3"/>
    <mergeCell ref="B2:B3"/>
    <mergeCell ref="E2:E3"/>
    <mergeCell ref="F2:F3"/>
    <mergeCell ref="G2:G3"/>
    <mergeCell ref="A36:I36"/>
    <mergeCell ref="A37:I37"/>
    <mergeCell ref="A38:I38"/>
    <mergeCell ref="A39:I39"/>
    <mergeCell ref="A40:I40"/>
    <mergeCell ref="A41:I41"/>
    <mergeCell ref="A42:I42"/>
    <mergeCell ref="A43:I43"/>
    <mergeCell ref="A44:I44"/>
    <mergeCell ref="A45:I45"/>
    <mergeCell ref="A51:I51"/>
    <mergeCell ref="A52:I52"/>
    <mergeCell ref="A46:I46"/>
    <mergeCell ref="A47:I47"/>
    <mergeCell ref="A48:I48"/>
    <mergeCell ref="A49:I49"/>
    <mergeCell ref="A50:I50"/>
  </mergeCells>
  <pageMargins left="0.25" right="0.25" top="0.25" bottom="0.28999999999999998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52"/>
  <sheetViews>
    <sheetView tabSelected="1" topLeftCell="A33" workbookViewId="0">
      <selection activeCell="A39" sqref="A39:I39"/>
    </sheetView>
  </sheetViews>
  <sheetFormatPr defaultRowHeight="13.5" x14ac:dyDescent="0.25"/>
  <cols>
    <col min="1" max="1" width="11.140625" style="3" customWidth="1"/>
    <col min="2" max="2" width="43.42578125" style="2" customWidth="1"/>
    <col min="3" max="3" width="89.5703125" style="2" customWidth="1"/>
    <col min="4" max="4" width="5.85546875" style="3" customWidth="1"/>
    <col min="5" max="5" width="7.5703125" style="6" customWidth="1"/>
    <col min="6" max="6" width="7.42578125" style="6" hidden="1" customWidth="1"/>
    <col min="7" max="7" width="11" style="6" hidden="1" customWidth="1"/>
    <col min="8" max="16384" width="9.140625" style="2"/>
  </cols>
  <sheetData>
    <row r="2" spans="1:7" ht="13.5" customHeight="1" x14ac:dyDescent="0.25">
      <c r="A2" s="42" t="s">
        <v>156</v>
      </c>
      <c r="B2" s="43" t="s">
        <v>153</v>
      </c>
      <c r="C2" s="43" t="s">
        <v>154</v>
      </c>
      <c r="D2" s="43"/>
      <c r="E2" s="46" t="s">
        <v>2</v>
      </c>
      <c r="F2" s="46" t="s">
        <v>44</v>
      </c>
      <c r="G2" s="45" t="s">
        <v>1</v>
      </c>
    </row>
    <row r="3" spans="1:7" ht="23.25" customHeight="1" x14ac:dyDescent="0.25">
      <c r="A3" s="42"/>
      <c r="B3" s="44"/>
      <c r="C3" s="44"/>
      <c r="D3" s="44"/>
      <c r="E3" s="47"/>
      <c r="F3" s="47"/>
      <c r="G3" s="45"/>
    </row>
    <row r="4" spans="1:7" ht="27" x14ac:dyDescent="0.25">
      <c r="A4" s="7">
        <v>1</v>
      </c>
      <c r="B4" s="1" t="s">
        <v>54</v>
      </c>
      <c r="C4" s="1" t="s">
        <v>83</v>
      </c>
      <c r="D4" s="4" t="s">
        <v>155</v>
      </c>
      <c r="E4" s="4">
        <v>100</v>
      </c>
      <c r="F4" s="4">
        <v>2550</v>
      </c>
      <c r="G4" s="7">
        <f>+E4*F4</f>
        <v>255000</v>
      </c>
    </row>
    <row r="5" spans="1:7" x14ac:dyDescent="0.25">
      <c r="A5" s="7">
        <v>2</v>
      </c>
      <c r="B5" s="1" t="s">
        <v>55</v>
      </c>
      <c r="C5" s="1" t="s">
        <v>84</v>
      </c>
      <c r="D5" s="4" t="s">
        <v>155</v>
      </c>
      <c r="E5" s="4">
        <v>15000</v>
      </c>
      <c r="F5" s="4">
        <v>100</v>
      </c>
      <c r="G5" s="7">
        <f t="shared" ref="G5:G33" si="0">+E5*F5</f>
        <v>1500000</v>
      </c>
    </row>
    <row r="6" spans="1:7" x14ac:dyDescent="0.25">
      <c r="A6" s="7">
        <v>3</v>
      </c>
      <c r="B6" s="1" t="s">
        <v>56</v>
      </c>
      <c r="C6" s="1" t="s">
        <v>85</v>
      </c>
      <c r="D6" s="4" t="s">
        <v>155</v>
      </c>
      <c r="E6" s="4">
        <v>100</v>
      </c>
      <c r="F6" s="4">
        <v>110</v>
      </c>
      <c r="G6" s="7">
        <f t="shared" si="0"/>
        <v>11000</v>
      </c>
    </row>
    <row r="7" spans="1:7" x14ac:dyDescent="0.25">
      <c r="A7" s="7">
        <v>4</v>
      </c>
      <c r="B7" s="1" t="s">
        <v>57</v>
      </c>
      <c r="C7" s="1" t="s">
        <v>86</v>
      </c>
      <c r="D7" s="4" t="s">
        <v>155</v>
      </c>
      <c r="E7" s="4">
        <v>200</v>
      </c>
      <c r="F7" s="4">
        <v>100</v>
      </c>
      <c r="G7" s="7">
        <f t="shared" si="0"/>
        <v>20000</v>
      </c>
    </row>
    <row r="8" spans="1:7" x14ac:dyDescent="0.25">
      <c r="A8" s="7">
        <v>5</v>
      </c>
      <c r="B8" s="1" t="s">
        <v>61</v>
      </c>
      <c r="C8" s="1" t="s">
        <v>88</v>
      </c>
      <c r="D8" s="4" t="s">
        <v>155</v>
      </c>
      <c r="E8" s="4">
        <v>50</v>
      </c>
      <c r="F8" s="4">
        <v>1350</v>
      </c>
      <c r="G8" s="7">
        <f t="shared" si="0"/>
        <v>67500</v>
      </c>
    </row>
    <row r="9" spans="1:7" x14ac:dyDescent="0.25">
      <c r="A9" s="7">
        <v>6</v>
      </c>
      <c r="B9" s="1" t="s">
        <v>62</v>
      </c>
      <c r="C9" s="1" t="s">
        <v>87</v>
      </c>
      <c r="D9" s="4" t="s">
        <v>155</v>
      </c>
      <c r="E9" s="4">
        <v>300</v>
      </c>
      <c r="F9" s="4">
        <v>150</v>
      </c>
      <c r="G9" s="7">
        <f t="shared" si="0"/>
        <v>45000</v>
      </c>
    </row>
    <row r="10" spans="1:7" ht="27" x14ac:dyDescent="0.25">
      <c r="A10" s="7">
        <v>7</v>
      </c>
      <c r="B10" s="1" t="s">
        <v>58</v>
      </c>
      <c r="C10" s="1" t="s">
        <v>89</v>
      </c>
      <c r="D10" s="4" t="s">
        <v>155</v>
      </c>
      <c r="E10" s="4">
        <v>500</v>
      </c>
      <c r="F10" s="4">
        <v>50</v>
      </c>
      <c r="G10" s="7">
        <f t="shared" si="0"/>
        <v>25000</v>
      </c>
    </row>
    <row r="11" spans="1:7" ht="27" x14ac:dyDescent="0.25">
      <c r="A11" s="7">
        <v>8</v>
      </c>
      <c r="B11" s="1" t="s">
        <v>59</v>
      </c>
      <c r="C11" s="1" t="s">
        <v>90</v>
      </c>
      <c r="D11" s="4" t="s">
        <v>155</v>
      </c>
      <c r="E11" s="4">
        <v>600</v>
      </c>
      <c r="F11" s="4">
        <v>4000</v>
      </c>
      <c r="G11" s="7">
        <f t="shared" si="0"/>
        <v>2400000</v>
      </c>
    </row>
    <row r="12" spans="1:7" ht="27" x14ac:dyDescent="0.25">
      <c r="A12" s="7">
        <v>9</v>
      </c>
      <c r="B12" s="1" t="s">
        <v>60</v>
      </c>
      <c r="C12" s="1" t="s">
        <v>91</v>
      </c>
      <c r="D12" s="4" t="s">
        <v>155</v>
      </c>
      <c r="E12" s="4">
        <v>300</v>
      </c>
      <c r="F12" s="4">
        <v>100</v>
      </c>
      <c r="G12" s="7">
        <f t="shared" si="0"/>
        <v>30000</v>
      </c>
    </row>
    <row r="13" spans="1:7" ht="27" x14ac:dyDescent="0.25">
      <c r="A13" s="7">
        <v>10</v>
      </c>
      <c r="B13" s="1" t="s">
        <v>60</v>
      </c>
      <c r="C13" s="1" t="s">
        <v>92</v>
      </c>
      <c r="D13" s="4" t="s">
        <v>155</v>
      </c>
      <c r="E13" s="4">
        <v>500</v>
      </c>
      <c r="F13" s="4">
        <v>100</v>
      </c>
      <c r="G13" s="7">
        <f t="shared" si="0"/>
        <v>50000</v>
      </c>
    </row>
    <row r="14" spans="1:7" ht="27" x14ac:dyDescent="0.25">
      <c r="A14" s="7">
        <v>11</v>
      </c>
      <c r="B14" s="1" t="s">
        <v>63</v>
      </c>
      <c r="C14" s="1" t="s">
        <v>93</v>
      </c>
      <c r="D14" s="4" t="s">
        <v>155</v>
      </c>
      <c r="E14" s="4">
        <v>8400</v>
      </c>
      <c r="F14" s="4">
        <v>140</v>
      </c>
      <c r="G14" s="7">
        <f t="shared" si="0"/>
        <v>1176000</v>
      </c>
    </row>
    <row r="15" spans="1:7" x14ac:dyDescent="0.25">
      <c r="A15" s="7">
        <v>12</v>
      </c>
      <c r="B15" s="1" t="s">
        <v>64</v>
      </c>
      <c r="C15" s="1" t="s">
        <v>94</v>
      </c>
      <c r="D15" s="4" t="s">
        <v>155</v>
      </c>
      <c r="E15" s="4">
        <v>640</v>
      </c>
      <c r="F15" s="4">
        <v>150</v>
      </c>
      <c r="G15" s="7">
        <f t="shared" si="0"/>
        <v>96000</v>
      </c>
    </row>
    <row r="16" spans="1:7" ht="27" x14ac:dyDescent="0.25">
      <c r="A16" s="7">
        <v>13</v>
      </c>
      <c r="B16" s="1" t="s">
        <v>65</v>
      </c>
      <c r="C16" s="1" t="s">
        <v>95</v>
      </c>
      <c r="D16" s="4" t="s">
        <v>155</v>
      </c>
      <c r="E16" s="4">
        <v>10000</v>
      </c>
      <c r="F16" s="4">
        <v>70</v>
      </c>
      <c r="G16" s="7">
        <f t="shared" si="0"/>
        <v>700000</v>
      </c>
    </row>
    <row r="17" spans="1:7" x14ac:dyDescent="0.25">
      <c r="A17" s="7">
        <v>14</v>
      </c>
      <c r="B17" s="1" t="s">
        <v>66</v>
      </c>
      <c r="C17" s="1" t="s">
        <v>96</v>
      </c>
      <c r="D17" s="4" t="s">
        <v>155</v>
      </c>
      <c r="E17" s="4">
        <v>500</v>
      </c>
      <c r="F17" s="4">
        <v>200</v>
      </c>
      <c r="G17" s="7">
        <f t="shared" si="0"/>
        <v>100000</v>
      </c>
    </row>
    <row r="18" spans="1:7" x14ac:dyDescent="0.25">
      <c r="A18" s="7">
        <v>15</v>
      </c>
      <c r="B18" s="1" t="s">
        <v>67</v>
      </c>
      <c r="C18" s="1" t="s">
        <v>97</v>
      </c>
      <c r="D18" s="4" t="s">
        <v>155</v>
      </c>
      <c r="E18" s="4">
        <v>100</v>
      </c>
      <c r="F18" s="4">
        <v>100</v>
      </c>
      <c r="G18" s="7">
        <f t="shared" si="0"/>
        <v>10000</v>
      </c>
    </row>
    <row r="19" spans="1:7" ht="40.5" x14ac:dyDescent="0.25">
      <c r="A19" s="7">
        <v>16</v>
      </c>
      <c r="B19" s="1" t="s">
        <v>68</v>
      </c>
      <c r="C19" s="1" t="s">
        <v>98</v>
      </c>
      <c r="D19" s="4" t="s">
        <v>155</v>
      </c>
      <c r="E19" s="4">
        <v>4500</v>
      </c>
      <c r="F19" s="4">
        <v>800</v>
      </c>
      <c r="G19" s="7">
        <f t="shared" si="0"/>
        <v>3600000</v>
      </c>
    </row>
    <row r="20" spans="1:7" ht="27" x14ac:dyDescent="0.25">
      <c r="A20" s="7">
        <v>17</v>
      </c>
      <c r="B20" s="1" t="s">
        <v>69</v>
      </c>
      <c r="C20" s="1" t="s">
        <v>99</v>
      </c>
      <c r="D20" s="4" t="s">
        <v>155</v>
      </c>
      <c r="E20" s="4">
        <v>500</v>
      </c>
      <c r="F20" s="4">
        <v>250</v>
      </c>
      <c r="G20" s="7">
        <f t="shared" si="0"/>
        <v>125000</v>
      </c>
    </row>
    <row r="21" spans="1:7" ht="27" x14ac:dyDescent="0.25">
      <c r="A21" s="7">
        <v>18</v>
      </c>
      <c r="B21" s="1" t="s">
        <v>70</v>
      </c>
      <c r="C21" s="1" t="s">
        <v>100</v>
      </c>
      <c r="D21" s="4" t="s">
        <v>155</v>
      </c>
      <c r="E21" s="4">
        <v>50</v>
      </c>
      <c r="F21" s="4">
        <v>3900</v>
      </c>
      <c r="G21" s="7">
        <f t="shared" si="0"/>
        <v>195000</v>
      </c>
    </row>
    <row r="22" spans="1:7" ht="40.5" x14ac:dyDescent="0.25">
      <c r="A22" s="7">
        <v>19</v>
      </c>
      <c r="B22" s="1" t="s">
        <v>71</v>
      </c>
      <c r="C22" s="1" t="s">
        <v>101</v>
      </c>
      <c r="D22" s="4" t="s">
        <v>155</v>
      </c>
      <c r="E22" s="4">
        <v>300</v>
      </c>
      <c r="F22" s="4">
        <v>350</v>
      </c>
      <c r="G22" s="7">
        <f t="shared" si="0"/>
        <v>105000</v>
      </c>
    </row>
    <row r="23" spans="1:7" x14ac:dyDescent="0.25">
      <c r="A23" s="7">
        <v>20</v>
      </c>
      <c r="B23" s="1" t="s">
        <v>72</v>
      </c>
      <c r="C23" s="1" t="s">
        <v>102</v>
      </c>
      <c r="D23" s="4" t="s">
        <v>155</v>
      </c>
      <c r="E23" s="4">
        <v>8400</v>
      </c>
      <c r="F23" s="4">
        <v>100</v>
      </c>
      <c r="G23" s="7">
        <f t="shared" si="0"/>
        <v>840000</v>
      </c>
    </row>
    <row r="24" spans="1:7" ht="27" x14ac:dyDescent="0.25">
      <c r="A24" s="7">
        <v>21</v>
      </c>
      <c r="B24" s="1" t="s">
        <v>73</v>
      </c>
      <c r="C24" s="1" t="s">
        <v>103</v>
      </c>
      <c r="D24" s="4" t="s">
        <v>155</v>
      </c>
      <c r="E24" s="4">
        <v>2000</v>
      </c>
      <c r="F24" s="4">
        <v>300</v>
      </c>
      <c r="G24" s="7">
        <f t="shared" si="0"/>
        <v>600000</v>
      </c>
    </row>
    <row r="25" spans="1:7" x14ac:dyDescent="0.25">
      <c r="A25" s="7">
        <v>22</v>
      </c>
      <c r="B25" s="1" t="s">
        <v>74</v>
      </c>
      <c r="C25" s="1" t="s">
        <v>104</v>
      </c>
      <c r="D25" s="4" t="s">
        <v>155</v>
      </c>
      <c r="E25" s="4">
        <v>15000</v>
      </c>
      <c r="F25" s="4">
        <v>100</v>
      </c>
      <c r="G25" s="7">
        <f t="shared" si="0"/>
        <v>1500000</v>
      </c>
    </row>
    <row r="26" spans="1:7" x14ac:dyDescent="0.25">
      <c r="A26" s="7">
        <v>23</v>
      </c>
      <c r="B26" s="1" t="s">
        <v>75</v>
      </c>
      <c r="C26" s="1" t="s">
        <v>105</v>
      </c>
      <c r="D26" s="4" t="s">
        <v>155</v>
      </c>
      <c r="E26" s="4">
        <v>3000</v>
      </c>
      <c r="F26" s="4">
        <v>100</v>
      </c>
      <c r="G26" s="7">
        <f t="shared" si="0"/>
        <v>300000</v>
      </c>
    </row>
    <row r="27" spans="1:7" x14ac:dyDescent="0.25">
      <c r="A27" s="7">
        <v>24</v>
      </c>
      <c r="B27" s="1" t="s">
        <v>76</v>
      </c>
      <c r="C27" s="1" t="s">
        <v>106</v>
      </c>
      <c r="D27" s="4" t="s">
        <v>155</v>
      </c>
      <c r="E27" s="4">
        <v>50</v>
      </c>
      <c r="F27" s="4">
        <v>3000</v>
      </c>
      <c r="G27" s="7">
        <f t="shared" si="0"/>
        <v>150000</v>
      </c>
    </row>
    <row r="28" spans="1:7" x14ac:dyDescent="0.25">
      <c r="A28" s="7">
        <v>25</v>
      </c>
      <c r="B28" s="1" t="s">
        <v>77</v>
      </c>
      <c r="C28" s="1" t="s">
        <v>107</v>
      </c>
      <c r="D28" s="4" t="s">
        <v>155</v>
      </c>
      <c r="E28" s="4">
        <v>6000</v>
      </c>
      <c r="F28" s="4">
        <v>100</v>
      </c>
      <c r="G28" s="7">
        <f t="shared" si="0"/>
        <v>600000</v>
      </c>
    </row>
    <row r="29" spans="1:7" x14ac:dyDescent="0.25">
      <c r="A29" s="7">
        <v>26</v>
      </c>
      <c r="B29" s="1" t="s">
        <v>109</v>
      </c>
      <c r="C29" s="1" t="s">
        <v>108</v>
      </c>
      <c r="D29" s="4" t="s">
        <v>155</v>
      </c>
      <c r="E29" s="4">
        <v>200</v>
      </c>
      <c r="F29" s="4">
        <v>1000</v>
      </c>
      <c r="G29" s="7">
        <f t="shared" si="0"/>
        <v>200000</v>
      </c>
    </row>
    <row r="30" spans="1:7" x14ac:dyDescent="0.25">
      <c r="A30" s="7">
        <v>27</v>
      </c>
      <c r="B30" s="9" t="s">
        <v>78</v>
      </c>
      <c r="C30" s="9" t="s">
        <v>79</v>
      </c>
      <c r="D30" s="4" t="s">
        <v>155</v>
      </c>
      <c r="E30" s="4">
        <v>900</v>
      </c>
      <c r="F30" s="4">
        <v>50</v>
      </c>
      <c r="G30" s="7">
        <f t="shared" si="0"/>
        <v>45000</v>
      </c>
    </row>
    <row r="31" spans="1:7" ht="108" x14ac:dyDescent="0.25">
      <c r="A31" s="7">
        <v>28</v>
      </c>
      <c r="B31" s="1" t="s">
        <v>80</v>
      </c>
      <c r="C31" s="1" t="s">
        <v>82</v>
      </c>
      <c r="D31" s="4" t="s">
        <v>155</v>
      </c>
      <c r="E31" s="4">
        <v>20</v>
      </c>
      <c r="F31" s="4">
        <v>27000</v>
      </c>
      <c r="G31" s="7">
        <f t="shared" si="0"/>
        <v>540000</v>
      </c>
    </row>
    <row r="32" spans="1:7" ht="94.5" x14ac:dyDescent="0.25">
      <c r="A32" s="7">
        <v>29</v>
      </c>
      <c r="B32" s="1" t="s">
        <v>81</v>
      </c>
      <c r="C32" s="1" t="s">
        <v>110</v>
      </c>
      <c r="D32" s="4" t="s">
        <v>155</v>
      </c>
      <c r="E32" s="5">
        <v>50</v>
      </c>
      <c r="F32" s="5">
        <v>63000</v>
      </c>
      <c r="G32" s="7">
        <f t="shared" si="0"/>
        <v>3150000</v>
      </c>
    </row>
    <row r="33" spans="1:9" ht="40.5" x14ac:dyDescent="0.25">
      <c r="A33" s="8">
        <v>30</v>
      </c>
      <c r="B33" s="9" t="s">
        <v>142</v>
      </c>
      <c r="C33" s="1" t="s">
        <v>143</v>
      </c>
      <c r="D33" s="4" t="s">
        <v>155</v>
      </c>
      <c r="E33" s="5">
        <v>5</v>
      </c>
      <c r="F33" s="5">
        <v>35000</v>
      </c>
      <c r="G33" s="5">
        <f t="shared" si="0"/>
        <v>175000</v>
      </c>
    </row>
    <row r="36" spans="1:9" ht="46.5" customHeight="1" x14ac:dyDescent="0.25">
      <c r="A36" s="40" t="s">
        <v>173</v>
      </c>
      <c r="B36" s="40"/>
      <c r="C36" s="40"/>
      <c r="D36" s="40"/>
      <c r="E36" s="40"/>
      <c r="F36" s="40"/>
      <c r="G36" s="40"/>
      <c r="H36" s="40"/>
      <c r="I36" s="40"/>
    </row>
    <row r="37" spans="1:9" ht="46.5" customHeight="1" x14ac:dyDescent="0.25">
      <c r="A37" s="41" t="s">
        <v>174</v>
      </c>
      <c r="B37" s="41"/>
      <c r="C37" s="41"/>
      <c r="D37" s="41"/>
      <c r="E37" s="41"/>
      <c r="F37" s="41"/>
      <c r="G37" s="41"/>
      <c r="H37" s="41"/>
      <c r="I37" s="41"/>
    </row>
    <row r="38" spans="1:9" ht="46.5" customHeight="1" x14ac:dyDescent="0.25">
      <c r="A38" s="41" t="s">
        <v>192</v>
      </c>
      <c r="B38" s="41"/>
      <c r="C38" s="41"/>
      <c r="D38" s="41"/>
      <c r="E38" s="41"/>
      <c r="F38" s="41"/>
      <c r="G38" s="41"/>
      <c r="H38" s="41"/>
      <c r="I38" s="41"/>
    </row>
    <row r="39" spans="1:9" ht="46.5" customHeight="1" x14ac:dyDescent="0.25">
      <c r="A39" s="40" t="s">
        <v>175</v>
      </c>
      <c r="B39" s="40"/>
      <c r="C39" s="40"/>
      <c r="D39" s="40"/>
      <c r="E39" s="40"/>
      <c r="F39" s="40"/>
      <c r="G39" s="40"/>
      <c r="H39" s="40"/>
      <c r="I39" s="40"/>
    </row>
    <row r="40" spans="1:9" ht="46.5" customHeight="1" x14ac:dyDescent="0.25">
      <c r="A40" s="40" t="s">
        <v>176</v>
      </c>
      <c r="B40" s="40"/>
      <c r="C40" s="40"/>
      <c r="D40" s="40"/>
      <c r="E40" s="40"/>
      <c r="F40" s="40"/>
      <c r="G40" s="40"/>
      <c r="H40" s="40"/>
      <c r="I40" s="40"/>
    </row>
    <row r="41" spans="1:9" ht="46.5" customHeight="1" x14ac:dyDescent="0.25">
      <c r="A41" s="40" t="s">
        <v>177</v>
      </c>
      <c r="B41" s="40"/>
      <c r="C41" s="40"/>
      <c r="D41" s="40"/>
      <c r="E41" s="40"/>
      <c r="F41" s="40"/>
      <c r="G41" s="40"/>
      <c r="H41" s="40"/>
      <c r="I41" s="40"/>
    </row>
    <row r="42" spans="1:9" ht="46.5" customHeight="1" x14ac:dyDescent="0.25">
      <c r="A42" s="40" t="s">
        <v>178</v>
      </c>
      <c r="B42" s="40"/>
      <c r="C42" s="40"/>
      <c r="D42" s="40"/>
      <c r="E42" s="40"/>
      <c r="F42" s="40"/>
      <c r="G42" s="40"/>
      <c r="H42" s="40"/>
      <c r="I42" s="40"/>
    </row>
    <row r="43" spans="1:9" ht="46.5" customHeight="1" x14ac:dyDescent="0.25">
      <c r="A43" s="40" t="s">
        <v>179</v>
      </c>
      <c r="B43" s="40"/>
      <c r="C43" s="40"/>
      <c r="D43" s="40"/>
      <c r="E43" s="40"/>
      <c r="F43" s="40"/>
      <c r="G43" s="40"/>
      <c r="H43" s="40"/>
      <c r="I43" s="40"/>
    </row>
    <row r="44" spans="1:9" ht="46.5" customHeight="1" x14ac:dyDescent="0.25">
      <c r="A44" s="40" t="s">
        <v>180</v>
      </c>
      <c r="B44" s="40"/>
      <c r="C44" s="40"/>
      <c r="D44" s="40"/>
      <c r="E44" s="40"/>
      <c r="F44" s="40"/>
      <c r="G44" s="40"/>
      <c r="H44" s="40"/>
      <c r="I44" s="40"/>
    </row>
    <row r="45" spans="1:9" ht="46.5" customHeight="1" x14ac:dyDescent="0.25">
      <c r="A45" s="40" t="s">
        <v>181</v>
      </c>
      <c r="B45" s="40"/>
      <c r="C45" s="40"/>
      <c r="D45" s="40"/>
      <c r="E45" s="40"/>
      <c r="F45" s="40"/>
      <c r="G45" s="40"/>
      <c r="H45" s="40"/>
      <c r="I45" s="40"/>
    </row>
    <row r="46" spans="1:9" ht="46.5" customHeight="1" x14ac:dyDescent="0.25">
      <c r="A46" s="40" t="s">
        <v>182</v>
      </c>
      <c r="B46" s="40"/>
      <c r="C46" s="40"/>
      <c r="D46" s="40"/>
      <c r="E46" s="40"/>
      <c r="F46" s="40"/>
      <c r="G46" s="40"/>
      <c r="H46" s="40"/>
      <c r="I46" s="40"/>
    </row>
    <row r="47" spans="1:9" ht="46.5" customHeight="1" x14ac:dyDescent="0.25">
      <c r="A47" s="40" t="s">
        <v>183</v>
      </c>
      <c r="B47" s="40"/>
      <c r="C47" s="40"/>
      <c r="D47" s="40"/>
      <c r="E47" s="40"/>
      <c r="F47" s="40"/>
      <c r="G47" s="40"/>
      <c r="H47" s="40"/>
      <c r="I47" s="40"/>
    </row>
    <row r="48" spans="1:9" ht="46.5" customHeight="1" x14ac:dyDescent="0.25">
      <c r="A48" s="40" t="s">
        <v>184</v>
      </c>
      <c r="B48" s="40"/>
      <c r="C48" s="40"/>
      <c r="D48" s="40"/>
      <c r="E48" s="40"/>
      <c r="F48" s="40"/>
      <c r="G48" s="40"/>
      <c r="H48" s="40"/>
      <c r="I48" s="40"/>
    </row>
    <row r="49" spans="1:9" ht="46.5" customHeight="1" x14ac:dyDescent="0.25">
      <c r="A49" s="40" t="s">
        <v>185</v>
      </c>
      <c r="B49" s="40"/>
      <c r="C49" s="40"/>
      <c r="D49" s="40"/>
      <c r="E49" s="40"/>
      <c r="F49" s="40"/>
      <c r="G49" s="40"/>
      <c r="H49" s="40"/>
      <c r="I49" s="40"/>
    </row>
    <row r="50" spans="1:9" ht="46.5" customHeight="1" x14ac:dyDescent="0.25">
      <c r="A50" s="40" t="s">
        <v>186</v>
      </c>
      <c r="B50" s="40"/>
      <c r="C50" s="40"/>
      <c r="D50" s="40"/>
      <c r="E50" s="40"/>
      <c r="F50" s="40"/>
      <c r="G50" s="40"/>
      <c r="H50" s="40"/>
      <c r="I50" s="40"/>
    </row>
    <row r="51" spans="1:9" ht="46.5" customHeight="1" x14ac:dyDescent="0.25">
      <c r="A51" s="40" t="s">
        <v>187</v>
      </c>
      <c r="B51" s="40"/>
      <c r="C51" s="40"/>
      <c r="D51" s="40"/>
      <c r="E51" s="40"/>
      <c r="F51" s="10"/>
      <c r="G51" s="10"/>
      <c r="H51" s="10"/>
      <c r="I51" s="10"/>
    </row>
    <row r="52" spans="1:9" ht="16.5" x14ac:dyDescent="0.25">
      <c r="A52" s="40" t="s">
        <v>188</v>
      </c>
      <c r="B52" s="40"/>
      <c r="C52" s="40"/>
      <c r="D52" s="40"/>
      <c r="E52" s="40"/>
      <c r="F52" s="40"/>
      <c r="G52" s="40"/>
      <c r="H52" s="40"/>
      <c r="I52" s="40"/>
    </row>
  </sheetData>
  <autoFilter ref="A3:G32"/>
  <mergeCells count="24">
    <mergeCell ref="A2:A3"/>
    <mergeCell ref="B2:B3"/>
    <mergeCell ref="C2:C3"/>
    <mergeCell ref="D2:D3"/>
    <mergeCell ref="G2:G3"/>
    <mergeCell ref="E2:E3"/>
    <mergeCell ref="F2:F3"/>
    <mergeCell ref="A47:I47"/>
    <mergeCell ref="A36:I36"/>
    <mergeCell ref="A37:I37"/>
    <mergeCell ref="A38:I38"/>
    <mergeCell ref="A39:I39"/>
    <mergeCell ref="A40:I40"/>
    <mergeCell ref="A41:I41"/>
    <mergeCell ref="A42:I42"/>
    <mergeCell ref="A43:I43"/>
    <mergeCell ref="A44:I44"/>
    <mergeCell ref="A45:I45"/>
    <mergeCell ref="A46:I46"/>
    <mergeCell ref="A48:I48"/>
    <mergeCell ref="A49:I49"/>
    <mergeCell ref="A50:I50"/>
    <mergeCell ref="A51:E51"/>
    <mergeCell ref="A52:I52"/>
  </mergeCells>
  <pageMargins left="0.25" right="0.25" top="0.25" bottom="0.28999999999999998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Հայ․</vt:lpstr>
      <vt:lpstr>Ռուս․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User1</cp:lastModifiedBy>
  <cp:lastPrinted>2025-04-08T08:57:32Z</cp:lastPrinted>
  <dcterms:created xsi:type="dcterms:W3CDTF">2025-03-19T06:26:12Z</dcterms:created>
  <dcterms:modified xsi:type="dcterms:W3CDTF">2025-04-09T11:39:39Z</dcterms:modified>
</cp:coreProperties>
</file>