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Sheet1!$A$1:$M$41</definedName>
  </definedNames>
  <calcPr calcId="124519"/>
</workbook>
</file>

<file path=xl/calcChain.xml><?xml version="1.0" encoding="utf-8"?>
<calcChain xmlns="http://schemas.openxmlformats.org/spreadsheetml/2006/main">
  <c r="M3" i="1"/>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2" l="1"/>
  <c r="M50" s="1"/>
</calcChain>
</file>

<file path=xl/sharedStrings.xml><?xml version="1.0" encoding="utf-8"?>
<sst xmlns="http://schemas.openxmlformats.org/spreadsheetml/2006/main" count="366" uniqueCount="258">
  <si>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</si>
  <si>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</si>
  <si>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</si>
  <si>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</si>
  <si>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</si>
  <si>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</si>
  <si>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</si>
  <si>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</si>
  <si>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штука</t>
  </si>
  <si>
    <t>Центробежный насос с PC покрытием для экстракорпорального кровообращения,совместим с оборудованием Sorin STOCKERT SCP.</t>
  </si>
  <si>
    <t xml:space="preserve">Կենտրոնախույս պոմպ  PC ծածկույթով՝ արյան արտամարմնային շրջանառության համար նախատեսված, համատեղելի Սորին ֆիրմայի STOCKERT SCP սարքավորման հետ: </t>
  </si>
  <si>
    <t>Насос крови</t>
  </si>
  <si>
    <t>Պոմպ արյան</t>
  </si>
  <si>
    <t>Содержание: 1 шт. интра-аортик балон  катетр 8 фр. 40cc, 1 направляюший 8Fr. 6 ", 1 расширитель катетра, совместимый с помпом Макет Дейтаскоп.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</si>
  <si>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Պարունակությունը` 1 հատ ԻԱԲ կաթետր 8 Fr. 40cc, 1 հատ ողղորդիչ 8Fr. 6", 1հատ կաթետրի ընդլայնիչ, համատաղելի  Մաքետ Դեյթասքոփ արտադրության ԻԱԲ պոմպի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</si>
  <si>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интра-аортик</t>
  </si>
  <si>
    <t>Կաթետր բալոն ինտրա-աորտիկ</t>
  </si>
  <si>
    <t>Цилиндр, наполненный гелиум газом, 32-33 л, давление 490-500 Psi, предназначен для внутри-аортального баллонного насоса.</t>
  </si>
  <si>
    <t>Բալոն, լիցքավորված հելիում գազով, 32-33լ, 490-500 Psi ճնշումով, նախատեսված է ինտրա-աորտիկ բալոնային պոմպի համար:</t>
  </si>
  <si>
    <t>Баллон с гелиумом</t>
  </si>
  <si>
    <t>Բալոն հելիումի</t>
  </si>
  <si>
    <t>Перикард исскуственный</t>
  </si>
  <si>
    <t>33141137/501</t>
  </si>
  <si>
    <t>33141211/501</t>
  </si>
  <si>
    <t>33141211/502</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</si>
  <si>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</si>
  <si>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</si>
  <si>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</si>
  <si>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</si>
  <si>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Ապակե սրվակ</t>
  </si>
  <si>
    <t>Стеклянный Флакон</t>
  </si>
  <si>
    <t xml:space="preserve">Արյան մակարդման ժամանակը չափելու համար նախատեսված ապակե սրվակ, կափարիչով, պետք է լինի համատեղելի  Հեմակրոն 801 սարքավորման հետ: </t>
  </si>
  <si>
    <t>Стеклянный Флакон для определения времени свертывания крови, деолвен быть совместим с оборудованием Гемакрон 801</t>
  </si>
  <si>
    <t>Կաթետր բալոն ախտորոշիչ Wedge 4ֆր</t>
  </si>
  <si>
    <t>Катетр балон диагностический Wedge 4fr</t>
  </si>
  <si>
    <t>Ախտորոշիչ բալոնային կաթետր, նախատեսված սրտի աջակողմյան հեմոդինամիկ ճնշման ճշգրիտ չափման համար, կաթետրի երկարությունը 110սմ, բալոնի չափսը  4fr, կաթետրը 2 լուսանցք, ունի կցորդ եռուղի և լոքով ներարկիչ 3մլ ծավալով: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</si>
  <si>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Диагностический балонный катетер, предназначенный для точного измерения правого сердца, длина катетра 110см, размер балона 4fr, катетр имеет 2 просвета, трайник и шприц с 3мл емкостью.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</si>
  <si>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ախտորոշիչ Wedge 5ֆր</t>
  </si>
  <si>
    <t>Катетр балон диагностический Wedge 5fr</t>
  </si>
  <si>
    <t>Ախտորոշիչ բալոնային կաթետր, նախատեսված սրտի աջակողմյան հեմոդինամիկ ճնշման ճշգրիտ չափման համար, կաթետրի երկարությունը 110սմ, բալոնի չափսը  5fr, կաթետրը 2 լուսանցք, ունի կցորդ եռուղի և լոքով ներարկիչ 3մլ ծավալով: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</si>
  <si>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Диагностический балонный катетер, предназначенный для точного измерения правого сердца, длина катетра 110см, размер балона 5fr, катетр имеет 2 просвета, трайник и шприц с 3мл емкостью.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</si>
  <si>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ախտորոշիչ Wedge 6ֆր</t>
  </si>
  <si>
    <t>Катетр балон диагностический Wedge 6fr</t>
  </si>
  <si>
    <t>Ախտորոշիչ բալոնային կաթետր, նախատեսված սրտի աջակողմյան հեմոդինամիկ ճնշման ճշգրիտ չափման համար, կաթետրի երկարությունը 110սմ, բալոնի չափսը  6fr, կաթետրը 2 լուսանցք, ունի կցորդ եռուղի և լոքով ներարկիչ 3մլ ծավալով: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</si>
  <si>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Диагностический балонный катетер, предназначенный для точного измерения правого сердца, длина катетра 110см, размер балона 6fr, катетр имеет 2 просвета, трайник и шприц с 3мл емкостью.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</si>
  <si>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t>
  </si>
  <si>
    <t xml:space="preserve">Катетр балон периферический </t>
  </si>
  <si>
    <t>Կաթետր բալոն պերիֆերիկ, OTW տիպի, շավթի երկարությունը 80, 90, 110, 135 և 150սմ ըստ համապատասխան ուղղորդիչների համատեղելիության՝ 0,018''/0,035'' ուղղորդիչների հետ: Բալոնի չափսերը՝ 
-2,0; 2,5; 3,0; 3,5 և 4,0մմ տրամագծերի համար  երկարությունները՝ առնվազն 8 չափ յուրաքանչյուր տրամագծի համար, ընդ որում ամենակարճը` ոչ ավել քան 20մմ, ամենաերկարը` ոչ պակաս քան 220մմ:
-5,0 և 6,0մմ տրամագծերի համար  երկարությունները՝ առնվազն 9 չափ յուրաքանչյուր տրամագծի համար, ընդ որում ամենակարճը` ոչ ավել քան 20մմ, ամենաերկարը` ոչ պակաս քան 220մմ:
-7,0; 8,0; 9,0 և 10,0մմ տրամագծերի համար  երկարությունները՝ առնվազն 6 չափ յուրաքանչյուր տրամագծի համար, ընդ որում ամենակարճը` ոչ ավել քան 20մմ, ամենաերկարը` ոչ պակաս քան 100մմ:
-12,0մմ տրամագծի համար երկարությունները՝ առնվազն 4 չափ, ընդ որում ամենակարճը` ոչ ավել քան 20մմ, ամենաերկարը` ոչ պակաս քան 60մմ:
-14,0; 15,0; 16,0; 18,0 և 20,0մմ տրամագծերի համար  երկարությունները՝ առնվազն 2 չափ յուրաքանչյուր տրամագծի համար, ընդ որում ամենակարճը` ոչ ավել քան 40մմ, ամենաերկարը` ոչ պակաս քան 60մմ:
-22,0 և 25,0մմ տրամագծերի համար  երկարությունները՝ առնվազն 1 չափ յուրաքանչյուր տրամագծի համար, ընդ որում 40-60մմ: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</si>
  <si>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периферический, типа OTW, длина шавта 80, 90, 110, 135 и 150см соответственно с совместимыми прооводниками  0,018''/0,035'', размеры балона:
- для диаметров 2,0; 2,5; 3,0; 3,5 и 4,0мм, длина не менее 8 размеров для каждого диаметра, при том самая короткая: не более чем 20мм, самая длинная: не менее чем 220мм.
- для диаметров 5,0 и 6,0мм, длина не менее 9 размеров для каждого диаметра, при том самая короткая: не более чем 20мм, самая длинная: не менее чем 220мм.  
- для диаметров 7,0; 8,0; 9,0 и 10,0мм, длина не менее 6 размеров для каждого диаметра, при том самая короткая: не более чем 20мм, самая длинная: не менее чем 100мм. 
- для диаметра 12,0мм, длина не менее 4 размеров для каждого диаметра, при том самая короткая: не более чем 20мм, самая длинная: не менее чем 60мм.
- для диаметров 14,0; 15,0; 16,0; 18,0 и 20,0мм, длина не менее 2 размеров для каждого диаметра, при том самая короткая: не более чем 40мм, самая длинная: не менее чем 60мм. 
- для диаметров 22,0 и 25,0мм, длина не менее 1 размеров для каждого диаметра, при том 40-60мм.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</si>
  <si>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Ծածկոց անգիոգրաֆիկ</t>
  </si>
  <si>
    <t>Ангиографик пакрывало</t>
  </si>
  <si>
    <t xml:space="preserve">Ստերիլ անգիոգրաֆիկ հավաքածու, որը պարունակում է հիվանդի ծածկոց 200x300սմ չափսի երեք շերտանի ներծծող հատվածով, նյութը վիսկոզ ոչ պակաս քան  73 g/m, ունի 2 անցքեր, որոնց տրամագիծը 9սմ, իրարից հեռավորությունը 15սմ, վրան ունեն ինքնասոսնձվող թաղանթ, ընդ որում միակողմանի թափանցիկ պանելով 60x300սմ չափսի; անցքերի հատվածում առկա է հավելյալ ներծծող շերտ 75x75սմ մակերեսով; գործիքների համար նախատեսված ծածկոց 100x150սմ չափսի  1հատ,  վիրաբույժի խալաթ 70սմ լայնքի կրկնակի շերտով պաշտպանվածության, նյութը SMS 43գր/մ2  Լ չափսի 1 հատ և XԼ չափսի 1 հատ, ձեռքի սրբիչ 40x40սմ չափսի ՝ կազմությունը Scrim Thread-3’’x2’’/square inch/ 2 հատ, ֆլյուրոսկոպի պոլիէթիլենային ծածկ 90x100սմ ուղղանկյուն պարկ 1 հատ,  փայտիկով սպունգ վիրահատական դաշտը մշակելու համար, թանզիֆե անձեռոցիկ 10x10սմ սմ չափսի  8 շերտանոց 10 հատ, 1 հատ պլաստիկ թաս 500մլ, 1 հատ սկուտեղ՝ 1000 մլ : Բոլոր չափսերին վերաբերվում է ±1% գործակիցը: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 </t>
  </si>
  <si>
    <t xml:space="preserve">Стерильный ангиографический набор, который содержит: покрывала 200x300 см из трехслойного абсорбирующего материала, вискоз  73г/м, имеет вде отверствия с диаметром 9 см, расстояние между нимы 15см, с самоклеющим слойем,  прозрачный односторонний панель 60х300см, в местах дыр имеет добавочный абсорбирующий слой 75х75см, покрывало для инструментов 1 шт. 100x150 см, халат хирурга с двухслойной защитой шириной 70см, материал SMS 43г/кв.м, L размер 1шт. М  размер 1шт, полотенце для рук 40x40см состав Scrim Thread-3’’x2’’/square inch/ 2шт., полиэтиленовый чехол для флюроскопа 90x100см прямоугольный мешокообразный 1шт, палочка с губкой  для обработки поля, марлевые салфетки 10x10 см 8-слойные 10шт, 1шт 500мл пластиковая чашка,  1 шт. 1000мл поднос. Всем размерам относится коэфицент ±1%:  Порядок упокования: все комплектующие должны быть свернуты по правильной стороне, они ставляются по центру покрывала стола для инструментов, потом покрывало свертывается сначала по ширине, потом по длине так, чтобы при ставлении пакета по центру стола можно было без контакта внутренной стороны покрывала раскрыть и закрыть покрывалом весь стол. Никакой часть набора не должен быть волосостый и не должен оставлять волокна. Товар должен иметь сертификат качества. </t>
  </si>
  <si>
    <t>Ծածկոց վիրահատական մեծ ստերիլ</t>
  </si>
  <si>
    <t>Покрывало хирургическое стерильное большое</t>
  </si>
  <si>
    <t>Ստերիլ վիրահատական հավաքածու, որը պարունակում է`  2 հատ ձեռքի սրբիչ 40x40սմ; 1 հատ Մայոյի սեղանի ծածկոց պարկաձև, հակաստատիկ պոլիէթիլենից, մեկ շերտի մակերեսը 70-80x135-145սմ, նշված մակերեսի մոտավոր կեսի վրա լրացուցիչ ներծծող շերտի առկայություն; 4 հատ օժանդակ ծածկոց SMS նյութից, 35-45x65-75սմ չափսի, որի երկար կողմի  երկայնքով ինքնակպչուն շերտի առկայություն; 1 հատ աղելարի տուփ կամ տոպրակ; 1 հատ լապարատոմիկ ծածկոց T-աձև չափսերը 260x200x310 սմ ±1%; գործիքների սեղանի ծածկոց 130x230սմ  ±1%, որի մեջտեղով 100x230 չափի կրկնակի ներծծող շերտի առկայություն: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թրջվելիս:Որակի սերտիֆիկատի առկայություն:</t>
  </si>
  <si>
    <t xml:space="preserve">Стерильный хирургический набор, который содержит: 2шт. полотенца для рук 40x40см, 1шт. покрывало стола Майо, мешокообразный, из антистатического полиэтилена, площадь одного слоя 70-80x 135-145см и примерно на половине этой площади должен быть добавочный вптываюций  слой; 4шт. вспомогательного покрывала из SMS материала с размером 35-45x65-75см, на длинной стороне которого с края имеется самоклейкая полоса; 1шт. коробка или пакет для шовных материалов; 1шт. лапаротомическое покрывало Т-образная размеры 260x200x310см ± 1%, покрывало стола для инструментов 130х230см ±1%, по центру которого имеется добавочный впытывающий слой с размером 100x230см. Порядок упокования: все комплектующие должны быть свернуты по правильной стороне, они ставляются по центру покрывала стола для инструментов, потом покрывало свертывается сначала по ширине, потом по длине так, чтобы при ставлении пакета по центру стола можно было без контакта внутренной стороны покрывала раскрыть и закрыть покрывалом весь стол. Никакой часть набора не должен быть волосостый и не должен оставлять волокна. Товар должен иметь сертификат качества. </t>
  </si>
  <si>
    <t>Կաթետր բալոն</t>
  </si>
  <si>
    <t>Катетр балон</t>
  </si>
  <si>
    <t>Սրտանոթային դիլատացիոն բալոնային կաթետր ռենտգենկոնտռաստ նշանակիրով, մուտքային պրոֆիլը 0,016''/0,015'', կաթետրի երկարությունը 142սմ, բոլոր չափերի համար նոմինալ ճնշումը որ պակաս քան 8atm իսկ պայթման ճնշումը՝ ոչ պակաս քան 14atm: Շավթի տրամագիծը պրոքսիմալ հատվածում 2,1fr: Շավթի տրամագիծը դիստալ հատվածում՝ 1,50-3,50մմ տրամագծերի բալոնների դեպքում 2,5fr, 3,75մմ տրամագծի բալոնների դեպքում 2,5fr/2,7fr, 4,00-5,00մմ տրամագծերի բալոնների դեպքում 2,7fr: Բալոնի չափսերը` 
-1,50մմ տրամագծի համար երկարությունները՝ առնվազն 5 չափ, ընդ որում ամենակարճը` ոչ ավել քան 6մմ, ամենաերկարը` ոչ պակաս քան 20մմ:
-2,00մմ տրամագծի համար երկարությունները՝ առնվազն 8 չափ, ընդ որում ամենակարճը` ոչ ավել քան 6մմ, ամենաերկարը` ոչ պակաս քան 30մմ: 
-2,50; 3,00; 3,50 և 4,00մմ տրամագծերի համար երկարությունները` առնվազն 9 չափ յուրաքանչյուր տրամագծի համար, ընդ որում ամենակարճը` ոչ ավել քան 6մմ, ամենաերկարը` ոչ պակաս քան 30մմ:
-2,25 և 2,75մմ տրամագծերի համար երկարությունները` առնվազն 6 չափ յուրաքանչյուր տրամագծի համար, ընդ որում ամենակարճը` ոչ ավել քան 6մմ, ամենաերկարը` ոչ պակաս քան 25մմ: 
-3,25 և 3,75մմ  տրամագծերի համար երկարությունները` առնվազն 5 չափ յուրաքանչյուր տրամագծի համար, ընդ որում ամենակարճը` ոչ ավել քան 6մմ, ամենաերկարը` ոչ պակաս քան 20մմ:
-4,50մմ  տրամագծի համար երկարությունները` առնվազն 4 չափ, ընդ որում ամենակարճը` ոչ ավել քան 8մմ, ամենաերկարը` ոչ պակաս քան 20մմ:
-5,00մմ  տրամագծի համար երկարությունները` առնվազն 3 չափ, ընդ որում ամենակարճը` ոչ ավել քան 8մմ, ամենաերկարը` ոչ պակաս քան 15մմ: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</si>
  <si>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Сердечно-сосудистый дилатацивнный балонный катетр с рентгенконтрастным маркером, входной профиль 0,016"/0,015'', длина катетера 142 см, для всех размеров номинальное давление не менее 8атм а давление разрыва не менее 14атм. Диаметр шавта составляет 2,1 фр в проксимальной части. Диаметр шавта в дистальной части для балон катетров с диаметром 1,50-3,50мм состовляет 2,5фр, для балон катетров с диаметром 3,75мм состовляет 2,5/2,7фр а для балон катетров с диаметром 4,00-5,00 состовляет 2,7фр. Размеры балона: 
- для диаметра 1,50мм, длина не менее 5 размеров при том самая короткая: не более чем 6мм, самая длинная: не менее чем 20мм.
- для диаметра 2,00мм, длина не менее 8 размеров при том самая короткая: не более чем 6мм, самая длинная: не менее чем 30мм.
- для диаметров 2,50; 3,00; 3,50  и 4,00мм, длина не менее 9 размеров для каждого диаметра, при том самая короткая: не более чем 6мм, самая длинная: не менее чем 30мм.
- для диаметров 2,25 и 2,75мм,   длина не менее 6 размеров для каждого диаметра, при том самая короткая: не более чем 6мм, самая длинная: не менее чем 25мм.
- для диаметров 3,25 и 3,75мм,   длина не менее 5 размеров для каждого диаметра, при том самая короткая: не более чем 6мм, самая длинная: не менее чем 20мм.
- для диаметра 4,50мм, длина не менее 4 размеров, при том самая короткая: не более чем 8мм, самая длинная: не менее чем 20мм.
- для диаметра 5,00мм, длина не менее 3 размеров, при том самая короткая: не более чем 8мм, самая длинная: не менее чем 15мм.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</si>
  <si>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Սրտանոթային դիլատացիոն բալոնային կաթետր ռենտգենկոնտռաստ նշանակիրով, մուտքային պրոֆիլը 0,017''/0,022''/0,024'', կաթետրի երկարությունը 143-145սմ, բոլոր չափերի համար նոմինալ ճնշումը որ պակաս քան 8atm իսկ պայթման ճնշումը՝ ոչ պակաս քան 14atm, բալոնի նյութը՝ Պեբաքս: Բալոնի չափսերը՝ 
-1,20 և 1,50մմ տրամագծերի համար  երկարությունները՝ առնվազն 5 չափ յուրաքանչյուր տրամագծի համար, ընդ որում ամենակարճը` ոչ ավել քան 6մմ, ամենաերկարը` ոչ պակաս քան 20մմ: 
-2,00; 2,25; 2,50; 2,75; 3,00; 3,25; 3,50; 3,75 և 4,00մմ տրամագծերի համար  երկարությունները՝ առնվազն 7 չափ յուրաքանչյուր տրամագծի համար, ընդ որում ամենակարճը` ոչ ավել քան 6մմ, ամենաերկարը` ոչ պակաս քան 30մմ:
-4,50 և 5,00մմ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</si>
  <si>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Сердечно-сосудистый дилатацивнный балонный катетр с рентгенконтрастным маркером, входной профиль 0,017"/0,022''/0,024'', длина катетера 143-145см, для всех размеров номинальное давление не менее 8атм а давление разрыва не менее 14атм. материал балона: Пебакс. Размеры балона: 
- для диаметров 1,20 и 1,50мм, длина не менее 5 размеров для каждого диаметра, при том самая короткая: не более чем 6мм, самая длинная: не менее чем 20мм.
- для диаметров 2,00; 2,25; 2,50; 2,75; 3,00; 3,25; 3,50; 3,75 и 4,00мм, длина не менее 7 размеров для каждого диаметра, при том самая короткая: не более чем 6мм, самая длинная: не менее чем 30мм.
- для диаметров 4,50 и 5,00мм, длина не менее 4 размеров для каждого диаметра, при том самая короткая: не более чем 8мм, самая длинная: не менее чем 20мм.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</si>
  <si>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Սրտանոթային դիլատացիոն բալոնային կաթետր ռենտգենկոնտրաստ  նշանակիրով, հիդրոֆիլիկ ծածկույթով, մուտքային պրոֆիլը ըստ տրամագծերի 0,41-ից 0,43մմ, կաթետրի աշխատանքային երկարությունը 145սմ, բոլոր չափերի համար նոմինալ ճնշումը ոչ պակաս քան 6atm իսկ պայթման ճնշումը՝ ոչ պակաս քան 12atm: Շավթի տրամագիծը՝ պրոքսիմալ հատվածում 1,9-2,0ֆռ, դիստալ հատվածում 2,4-2,6ֆռ: Բալոնի չափսերը՝ 
-1,00մմ տրամագծի համար երկարությունը՝ առնվազն 1 չափ,
-1,25մմ և 1,50մմ տրամագծերի համար երկարությունները՝ առնվազն 4 չափ յուրաքանչյուր տրամագծի համար, ընդ որում ամենակարճը` ոչ ավել քան 5մմ, ամենաերկարը` ոչ պակաս քան 20մմ:
-2,25; 2,75; 3,25; 3,75 և 4,00մմ տրամագծերի համար  երկարությունները՝ առնվազն 5 չափ, ընդ որում ամենակարճը` ոչ ավել քան 6մմ, ամենաերկարը` ոչ պակաս քան 20մմ:  
-2,00մմ տրամագծի համար երկարությունները՝ առնվազն 7 չափ, ընդ որում ամենակարճը` ոչ ավել քան 6մմ, ամենաերկարը` ոչ պակաս քան 40մմ:
-2,50; 3,00 և 3,50մմ տրամագծերի համար երկարությունները՝ առնվազն 8 չափ յուրաքանչյուր տրամագծի համար, ընդ որում ամենակարճը` ոչ ավել քան 6մմ, ամենաերկարը` ոչ պակաս քան 40մմ:
-4,50 և 5,00 տրամագծերի համար երկարությունները՝ առնվազն 4 չափ յուրաքանչյուր տրամագծի համար, ընդ որում ամենակարճը` ոչ ավել քան 6մմ, ամենաերկարը` ոչ պակաս քան 15մմ: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</si>
  <si>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Сердечно-сосудистый дилатацивнный балонный катетр с рентгенконтрастным маркером, с гидрофильным покрытием,входной профиль соответственно диаметрам от 0,41мм до 0,43мм, рабочая длина катетра 145см, для всех размеров номинальное давление не менее 6атм а давление разрыва не менее 12атм. Диаметр шавта составляет 1,9-2,0фр в проксимальной части, 2,4-2,6фр в дистальной части. Размеры балона: 
- для диаметра 1,00мм, длина не менее 1 размера, 
- для диаметров 1,25мм и 1,50мм, длина не менее 4 размеров для каждого диаметра, при том самая короткая: не более чем 5мм, самая длинная: не менее чем 20мм.
- для диаметров 2,25; 2,75; 3,25; 3,75и 4,00мм, длина не менее 5 размеров для каждого диаметра, при том самая короткая: не более чем 6мм, самая длинная: не менее чем 20мм.
- для диаметра 2,00мм, длина не менее 7 размеров, при том самая короткая: не более чем 6мм, самая длинная: не менее чем 40мм.
- для диаметров 2,50; 3,00 и 3,50мм, длина не менее 8 размеров для каждого диаметра, при том самая короткая: не более чем 6мм, самая длинная: не менее чем 40мм.
- для диаметров 4,50 и 5,00мм, длина не менее 4 размеров для каждого диаметра, при том самая короткая: не более чем 6мм, самая длинная: не менее чем 15мм.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</si>
  <si>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Սրտանոթային դիլատացիոն բալոնային կաթետր ռենտգենկոնտրաստ  նշանակիրով, հիդրոֆիլիկ ծածկույթով, մուտքային պրոֆիլը 0,017'': Բալոնի չափսերը՝ 
-1,20 և 1,50մմ տրամագծերի համար  երկարությունները՝ առնվազն 4 չափ յուրաքանչյուր տրամագծի համար, ընդ որում ամենակարճը` ոչ ավել քան 8մմ, ամենաերկարը` ոչ պակաս քան 20մմ;
-2,00; 2,50; 3,00; 3,50 և 4,00մմ տրամագծերի համար  երկարությունները՝ առնվազն 7 չափ յուրաքանչյուր տրամագծի համար, ընդ որում ամենակարճը` ոչ ավել քան 6մմ, ամենաերկարը` ոչ պակաս քան 40մմ;
-2,25; 2,75; 3,25 և 3,75մմ տրամագծերի համար  երկարությունները՝ առնվազն 6 չափ յուրաքանչյուր տրամագծի համար, ընդ որում ամենակարճը` ոչ ավել քան 6մմ, ամենաերկարը` ոչ պակաս քան 30մմ;
-4,50 և 5,00մմ տրամագծերի համար  երկարությունները՝ առնվազն 5 չափ յուրաքանչյուր տրամագծի համար, ընդ որում ամենակարճը` ոչ ավել քան 6մմ, ամենաերկարը` ոչ պակաս քան 20մմ:
-5,50 և 6,00մմ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</si>
  <si>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Сердечно-сосудистый дилатацивнный балонный катетр с рентгенконтрастным маркером, с гидрофильным покрытием, входной профиль 0,017''. Размеры балона: 
- для диаметров 1,20 и 1,50мм, длина не менее 4 размеров для каждого диаметра, при том самая короткая: не более чем 8мм, самая длинная: не менее чем 20мм.
-для диаметров 2,00; 2,50; 3,00; 3,50 и 4,00мм, длина не менее 7 размеров для каждого диаметра, при том самая короткая: не более чем 6мм, самая длинная: не менее чем 40мм.
- для диаметров 2,25; 2,75; 3,25 и 3,75мм, длина не менее 6 размеров для каждого диаметра, при том самая короткая: не более чем 6мм, самая длинная: не менее чем 30мм.
- для диаметров 4,50 и 5,00мм, длина не менее 5 размеров для каждого диаметра, при том самая короткая: не более чем 6мм, самая длинная: не менее чем 20мм.
- для диаметров 5,50 и 6,00мм, длина не менее 4 размеров для каждого диаметра, при том самая короткая: не более чем 8мм, самая длинная: не менее чем 20мм.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</si>
  <si>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ուղղորդիչ</t>
  </si>
  <si>
    <t>Катетр направляющий</t>
  </si>
  <si>
    <t>Կաթետրի արտաքին շերտը նեյլոնից է, միջին շերտը` երկշերտ հյուսապատված պողպատ և ներքին շերտը PTFE (պոլիտետրաֆտորէտիլեն), ռենտգենկոնտրաստ դիստալ ծայրով, որի երկարությունն է 2,5մմ, ունի նաև երկար տարբերակը՝ 16մմ դիստալ ծայրով: Աշխատանքային երկարությունը՝ 90 և 100 սմ: Բազմահատվածային կառուցվածք, տարբեր հատվածների ջերմաձուլում, ծայրը փափուկ է, ճկուն և ատրավմատիկ, հյուսապատման “հիբրիդ տեխնոլոգիան” ավելացնում է կաթետրի ներքին լուսանցը և աջակցում է մանիպուլյացիայի պրոցեսին, կաթետրի պատի մետաղապատումը պողպատյա ցանցով խոչնդոտում է գործիքի ծալմանը անոթների անատոմիական ծալքերի տեղում: Կաթեթերները ունեն հավասարաչափ ներքին լուսանցք (0.070") ամբողջ երկայնքով: Չափերը` 6fr: Ձևերը JL, JR, Backup, AL, AR, Multipupose, IM: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</si>
  <si>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Наружный слой катетера изготовлен из нейлона, средний слой - из двух слоев стекловолокнистой стали, а внутренний слой - из политетрафторэтилена PTFE, рентгеноконтрастный дистальный кончик длиной 2,5, имеет и длинный вариант с длиной кончика 16мм.  Рабочая длина 90 и 100см. Многоотрезковая структура, сплав разных отрезков, кончик мягкий, гибкий и атравматический. Гибридная технология добавляет внутренный просвет катетера и поддерживает процесс манипуляции, материализация стенки катетера стальной сеткой мешает изгибу инструмента в местах изгибов сосудов. Катетр имеет равномерный внутренний просвет (0,070 ") по всей длине.  Размеры: 6fr. формы: JL, JR, Backup, AL, AR, Multipupose, IM.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</si>
  <si>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Կաթետրը բազմաշերտ է, ունի հյուսվածքային շերտ, որն ապահովում է անհրաժեշտ ամրություն և խոչնդոտում է գործիքի ծալմանը անոթների անատոմիական ծալքերի տեղում, ռենտգենկոնտրաստ դիստալ ծայրով,  Աշխատանքային երկարությունը՝ 90 սմ: Կաթետրի չափսերը՝ 5ֆռ(0,058'' ներքին տրամագծով), 6ֆռ(0,071'' ներքին տրամագծով) և 7ֆռ(0,081'' ներքին տրամագծով),  ձևերը JL, JR, Backup Support Lef, Backup Support Right, Amplatz Left, Amplatz Right, Multipupose, IMA.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</si>
  <si>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Многослойный катетер, имеет сплетенный слой, который обеспечивает необходимый жесткость и мешает изгибу инструмента в местах изгибов сосудова, имеет рентгеноконтрастный дистальный кончик  Рабочая длина 90см. Размеры катетра 5фр(с внутренным диаметром 0,058"),  6фр(с внутренным диаметром 0,071") и 7фр(с внутренным диаметром 0,081"), формы: JL, JR, Backup Support Lef, Backup Support Right, Amplatz Left, Amplatz Right, Multipupose, IMA.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</si>
  <si>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Կանյուլա զարկերակային 16ֆր</t>
  </si>
  <si>
    <t>Каньюла артерялная 16фр</t>
  </si>
  <si>
    <t xml:space="preserve">Զարկերակային ազդրային կանյուլա 16ֆռ, ունի երկարաձգված, միաձույլ, ճկվելուն դիմացկուն մետաղալարե փաթույթ, ամբողջական կոնաձև միջուկով է, երկարությունը 7,5'', 1/4'' կոնեկտրով առանց օդաթողի, ունի բիոակտիվ ծածկույթ, փաթեթում առկա է նաև օբտուրատոր, ստերիլ:
</t>
  </si>
  <si>
    <t>Каньюла артерялная бедренная 16фр, имеет продолговатую, цельную, устойчивую к перегибам проволочную обмотку, цельный конический сердечник, длина  7,5'',  сневентилируемым коннектором 1/4'', биоактивное покрытие, в пакете имеется и обтуратор, стерильный.</t>
  </si>
  <si>
    <t>Կանյուլա Զարկերակային 24fr ուղղորդիչ լարով</t>
  </si>
  <si>
    <t>Каньюла артерялная 24фр  с проводником</t>
  </si>
  <si>
    <t>Զարկերակային կանյուլա 24ֆռ չափսի, ուղիղ ծայրով, երկարությունը 30,5սմ, առանց օդաթող 3/8'' կոննեկտորով, ունի երկարաձգված, միաձույլ, ճկվելուն դիմացկուն մետաղալարե փաթույթ, ունի 0,039" տրամագծով J-ձև ծայրով ուղղորդիչ լար,  հեմոստատիկ փականով ինտրադյուսեր, ռենտգենկոնտրաստ մարկերներ, ստերիլ:</t>
  </si>
  <si>
    <t>Артериальная канюля 24фр, кончик прямой, длина 30,5 см, с невентилируемым коннектором 3/8'', имеет продолговатую, цельную, устойчивую к перегибам проволочную обмотку, имеет J-образный проводник диаметром 0,039", интродьюсер с гемостатическим клапаном, рентгеноконтрастные маркеры, стрильный.</t>
  </si>
  <si>
    <t>Կոննեկտոր ստերիլ 3/16xML</t>
  </si>
  <si>
    <t>Коннектор стерильный 3/16xML</t>
  </si>
  <si>
    <t>Արյան արտամարմնային շրջանառության խողովակների միացման համար կիրառելի կոննեկտոր 3/16xML, ուղիղ, նյութը թափանցիկ պոլիկարբոնատ, ստերիլ անհատական փաթեթավորմամբ:</t>
  </si>
  <si>
    <t>Коннектор для соединения трубок исскуственного кровообращения 3/16xML, прямой, материал прозрачный поликарбонат, стерильная штучная упоковка:</t>
  </si>
  <si>
    <t>Մանիֆոլդ</t>
  </si>
  <si>
    <t>Манифольд</t>
  </si>
  <si>
    <t>Ծորակների թափանցիկ համակարգ միջամտությունների ժամանակ հեղուկների մատակարարման համար նախատեսված, 5 հոսքային տարբերակը, որոնցից յուրաքանչյուրը միաժամանակ բոլոր ուղղություններով հոսքի ապահովման հնարավորությամբ, Luer-Lock միացում, առանց գծերի: CE որակի սերտիֆիկատի առկայություն:</t>
  </si>
  <si>
    <t xml:space="preserve">Прозрачная система кранников для подачи жидкостей во время вмешательств, вариант с 5-ю потоками, каждый из которых обеспечивает одновременный поток на все стороны, соединение Luer-Lock, без систем. Сертификат качества CE. </t>
  </si>
  <si>
    <t>Շունտ</t>
  </si>
  <si>
    <t>Шунт</t>
  </si>
  <si>
    <t>Վասկուլյար շունտ, ուղիղ, բարակ պատերով, լրիվ սինթետիկ ePTFE նյութից, ընդարձակվող հատկությամբ, երկարությունը 15-35սմ, տրամագծերը՝ առնվազն 12 չափ 3մմ-ից սկսած մինչև 22մմ տիրույթում: Ապրանքի մատակարարման փուլում Վաճառողը պետք է տրամադրի արտադրողի կողմից ներկայացվող համապատասխանության հավաստագիր, ավտորիզացիոն (երաշխիքային-լիազոր) նամակ, ծագման սերտիֆիկատ:</t>
  </si>
  <si>
    <t>Шунт сосудистый, прямой, тонкостенный, полностью синтетический материал ePTFE, расширяемый, длина 15-35см, диаметры не менее 8 размеров в диапазоне от 3мм до 22мм. На этапе поставки товара Продавец должен предоставить сертификат соответствия, допуск. (гарантия)представленная производителем -доверенность)письмо,сертификат происхождения.</t>
  </si>
  <si>
    <t>Պերիկարդ արհեստական</t>
  </si>
  <si>
    <t>Արհեստական հյուսվածք Felt, 15,2սմ x15,2սմ չափսի, նոմինալ հաստությունը 1,65մմ, նյութը PTFE.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</si>
  <si>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Искусственный ткань felt, размеры 15,2см х15,2 см, номинальная толщина 1,65мм, материал PTFE.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</si>
  <si>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Ստենտ պերիֆերիկ</t>
  </si>
  <si>
    <t>Стент периферический</t>
  </si>
  <si>
    <t>Պերիֆերիկ ստենտի, բացվում է կաթետր բալոնի օգնությամբ, ստենտի նյութը կոբալտ-քրոմի համաձուլվածք L-605, առաքման համակարգը  0,014'' տրամագծով 80սմ և 142սմ երկարություններով, 0,018'' տրամագծով 80սմ և 132սմ երկարություններով, ստենտի դիզայնը փակ բջիջե S և N տիպի միացումներով, ունի ռենգենկոնտրաստ մարկերներ: Ստենտի չափսերը՝
 -Տրամագծերը՝ 4,0; 5,0; 6,0 և 7,0մմ,  երկարությունը առնվազն 4 չափ յուրաքանչյուր տրամագծերի համար, ընդ որում ամենակարճը` ոչ ավել քան 12մմ, ամենաերկարը` ոչ պակաս քան 24մմ: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</si>
  <si>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Стент периферический, раскрывающиеся с помощю катетра балона, материал стента сплав кобальт-хрома L605, система доставки с диаметром 0,014'' и длиной 80см и 142см,  система доставки с диаметром 0,018'' и длиной 80см и 132см,  дизайн стента представляет собой закрытую ячейку с соединениями типа S и N. имеет рентген контрастне маркеры. Размеры стента:
 -диаметры  4,0; 5,0; 6,0 и 7,0мм, длина не менее 4 размеров для каждого диаметра, при том самая короткая: не более чем 12мм, самая длинная: не менее чем 24мм.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</si>
  <si>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Տրանսեզոֆագեալ տվիչի չեխոլ</t>
  </si>
  <si>
    <t>Чехол трансезвфагеального датчика</t>
  </si>
  <si>
    <t>Հետազոտությունների ժամանակ օգտագործվող տրանսեզոֆագեալ տվիչի չեխոլ, պոլիէթիլենային, ստերիլ, մեկանգամյա օգտագործման, ունի հատուկ կոնուսաձև տեսք, լայնքը մոտավոր 3-4սմ, երկարությունը՝ 110-140սմ չափսի, փաթեթում առկա է հատուկ գել:</t>
  </si>
  <si>
    <t>Чехол для трансэзофагельного датчика, используемая при обследований пациента, полиэтиленовая, стерильная, одноразовая, имеет специальную конусообразную форму, ширина примерно 3-4см, длина 110-140см,  в упаковке имеется специальный гель.</t>
  </si>
  <si>
    <t>Տրանսպլանտանտ անոթային ճյուղավոր</t>
  </si>
  <si>
    <t>Трансплантант сосудистый веточный</t>
  </si>
  <si>
    <t>Կոլագենապատ անոթային տրանսպլանտանտ  knitted պոլիէսթերից, ձևը ճյուղավոր, ջրաթափանցելիությունը 0,1մլ/սմ² 120մմ սնդիկի սյուն ճնշման դեպքում: Չափսերը՝
-երկարությունը 45-50սմ, հիմնական ճյուղի տրամագիծը 12-24մմ տիրույթում առնվազն 7 չափ, ճյուղավորումների տրամագծերը կազմում են հիմնական ճյուղի կես չափսը: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</si>
  <si>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Сосудистый трансплантант из  knitted полиэстера пропитанный коллагеном, бифуркационный, водопроницаемость 0,1 мл/см² при давлении в колонке 120 мм рт. ст. Размеры:
- длина 45-50 см, диаметр основной части в диапазоне 12-24мм не менее 7 размеров, диаметры ветвей составляют половину основной частьи.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</si>
  <si>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Ձեռնոց բժշկական առանց տալկի M</t>
  </si>
  <si>
    <t>Перчатки медицинские без талька</t>
  </si>
  <si>
    <t xml:space="preserve">Ձեռնոցներ կապույտ նիտրիլից, առանց փոշու, չափսը` M, տեքստուրավորված, մինիմալ երկարությունը 240մմ, մինիմալ լայնքը 90մմ, առաձգականությունը` նվազագույնը 14 Mpa ուժի դեպքում ոչ պակաս 500%: Նշված ցուցանիշները կարող են հիմնավորվել  տվյալ խմբաքանակի համար իրականացված փորձաքննության սերտիֆիկատով կամ այդ տվյալները պետք է ներկայացված լինեն արտադրողի պաշտոնական փաստաթղթերում: Տուփը պետք է լինի մակնշված և պարունակի արտադրողի մասին տեղեկությունները:
100 հատանոց տուփ, որը հանդիսանում է մեկ չափման միավոր: </t>
  </si>
  <si>
    <t xml:space="preserve">Перчатки из голубого нитрила без пудры, резмер: М,  текстурированные, минимальная длина 240 мм, минимальная ширина: 90мм, упригость: при минимум 14MPs силе не менее 500%. Эти данные могут обосновываться сертификатом испытаний для данной партии, или эти данные должны быть представленны в официальный документах производителя. Пачка должна быть маркирована и содержать информацию о производителе.
100 штуковая пачка, который считается 1 единицей, </t>
  </si>
  <si>
    <t>Կաթետր ախտորոշիչ</t>
  </si>
  <si>
    <t>Диагностический катетр</t>
  </si>
  <si>
    <t>Ախտորոշիչ կաթետր, նյութը  նեյլոն կամ պոլիուրետան, ունի չվնասող ռենտգենկոնտրաստ դիստալ ծայր, մաքսիմալ ճնշումը 1200psi,  չափսերը՝ 4F;  5F; 5,2F; 6F; 7F; երկարությունները ըստ համապատասխան ձևերի 65սմ-ից մինչև 125սմ ներառյալ, կաթետերի ծայրի ձևերը` JL 3,5; JL4; JL4,5; JL5; JL6; JR3,5; JR4; JR5; JR6; AL.75; AL1; AL2; AL3; AR1; AR2; MPA2; BIL4; IM; PIG: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</si>
  <si>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Диагностический катетр, материал катетера нейлон или полиуретан, имеет не повреждающий рентгеноконтрастный дистальный  конечность, максимальное давление 1200 psi., Размеры: 4F; 5F; 5,2F; 6F; 7F; длина по соответствующим формам от 65см до 125см включительно, формы кончика катетра: JL 3,5; JL4; JL4,5; JL5; JL6; JR3,5; JR4; JR5; JR6; AL.75; AL1; AL2; AL3; AR1; AR2; MPA2; BIL4; IM; PIG: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</si>
  <si>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Ձեռնոցի դիսպենսր</t>
  </si>
  <si>
    <t>Диспенсер для перчатик</t>
  </si>
  <si>
    <t>Պատին ամրացվող դիսպենսր, որը նախատեսված է բժշկական 100 հատանոց տուփով ձեռնոցներից օգտվելու համար: Ձեռնոցի տուփի տեղադրման տեղը պետք է լինի 24-25սմ լայնքի, 7-8 սմ խորության, 9-12սմ բարձրության, մեկ  տուփի համար, նյութը՝ չժագոտվող կամ փոխեներկած մետաղ:</t>
  </si>
  <si>
    <t>Настенный диспенсер, предназначенный для использования медицинских перчаток в100 штуковых пачках. Место постваки пачки перчаток должен быть 24-25см. ширины, 7-8см глубины, 9-12см высоты., для одной пачки, материал: нержавеющая сталь или опыленный метал.</t>
  </si>
  <si>
    <t>Պահեստամաս Ծախսաչափ թթվածնի</t>
  </si>
  <si>
    <t>Запчасть Измеритель расхода кислорода</t>
  </si>
  <si>
    <t>Պացիենտին բժշկական թթվածին մատակարարելու համակարգին միացվող ծախսաչափ: Մուտքային և ելքային միացման ձևերը DISS, չափը՝ մինչև 15լ/ր, մուտքային ճնշումը 5 բար, թափանցիկ կոնտեյներ գծանշումներով:</t>
  </si>
  <si>
    <t>Расходомер, подключаемый к системе подачи медицинского кислорода пациенту.Типы коннекторов входа и выхода DISS, размер: до 15л/мин, входное давление 5бар, прозрачный контейнер с размедками.</t>
  </si>
  <si>
    <t>Կաթետր բալոն դեղապատ</t>
  </si>
  <si>
    <t>Баллонный катетер с лекарственным покрытием</t>
  </si>
  <si>
    <t>Դեղապատ բալոնային կաթետեր նախատեսված տրանսլյումինալ կորոնար անգիոպլաստիկայի համար: մոնոռելսային, դեղանյութը՝ Սիրոլիմուս, չափաբաժինը՝ 1 մկգ/մմ²,  գործում է որպես հակապրոլիֆերատիվ միջոց, հակաբորբոքային իմունոսուպրեսանտ և գտնվում է կաթետերի դիստալ  մասում: Ունի ռենտգեն կոնտրաստային 2 մարկեր, համատեղելիություն 0,014'' ուղղորդչի հետ, 5F և 6F կաթետր ուղղորդիչների հետ, շաֆթի աշխատանքային երկարությունը 140 սմ, շավթի տրամագիծը՝ 1.9 Fr (0.63մմ), ծայրի պրոֆիլը՝ 0,016'', նոմինալ ճնշումը՝ 6 atm., առավելագույն ճնշումը՝ 12 atm.: Տրամագծերը՝ 1,50; 2.00; 2,25; 2,50; 2,75; 3.00; 3,25; 3.50; 3,75; 4.00; 4,50; 5.00 մմ, երկարությունը առնվազն 7 չափ բոլոր տրամագծերի համար, ընդ որում ամենակարճը` ոչ ավել քան 10մմ, ամենաերկարը` ոչ պակաս քան 40մմ: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</si>
  <si>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Баллонный катетер с лекарственным покрытием для транслюминальной коронарной ангиопластики. монорельс, лекарство: сиролимус, доза: 1 мкг/мм², действует как антипролиферативный, противовоспалительный иммунодепрессант и расположен дистальной части  катетера. Имеет 2 рентгеноконтрастных маркера, совместимость с проводником 0,014", катетер-проводниками 5F и 6F, рабочая длина стержня 140 см, диаметр стержня 1,9 Fr (0,63 мм), профиль наконечника 0,016", номинальное давление 6 атм., максимальное давление: 12 атм. Диаметры: 1,50; 2,00; 2,25; 2,50; 2,75; 3.00; 3,25; 3,50; 3,75; 4.00; 4,50; 5,00 мм, длина не менее 7 размеров для всех диаметров, при этом самый короткий не более 10 мм, самый длинный не менее 40 мм.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</si>
  <si>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 xml:space="preserve">Катетр балон с лекарственным покрытием </t>
  </si>
  <si>
    <t>Բալոնային կատետեր պատած Պակլիտակսել դեղով, դեղի դոզան ոչ պակաս 3,5µg/mm² բացված բալոնի հաշվարկով, դեղի ձերբազատումը 30-60 վարկյանում, բալոնի նյութը պեբաքս, շավթի աշխատանքային երկարությունը 142սմ, համատեղելի 5ֆռ կաթետր ուղղորդիչի հետ, 0,014'' ուղղորդիչի հետ: Բալոնի չափերը՝  -2,00; 2,50; 3,00; 3,50 և 4,00մմ տրամագծերի համար երկարությունները՝ առնվազն 5 չափ յուրաքանչյուր տրամագծի համար, ընդ որում ամենակարճը` ոչ ավել քան 10մմ, ամենաերկարը` ոչ պակաս քան 30մմ: -2,25; 2,75մմ տրամագծերի համար երկարությունները՝ առնվազն 4 չափ յուրաքանչյուր տրամագծի համար, ընդ որում ամենակարճը` ոչ ավել քան 10մմ, ամենաերկարը` ոչ պակաս քան 25մմ: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</si>
  <si>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Балонный кататр с лекарственным покрытием  паклитаксел, доза препарата не менее 3,5µg/mm² с расчетом развернутого балона, высвобождение лекарства за 30-60 секунды, материал балона пебакс, рабочая длина шавта 142 см, совместимость с направляющим катетром 5фр, с направляющим 0,014''. Размеры балона: - для диаметров 2,00; 2,50; 3,00; 3,50 и 4,00мм длина не менее 5 размеров для каждого диаметра, при том самая короткая: не более чем 10мм, самая длинная: не менее чем 30мм; - для диаметров 2,25; 2,75мм длина не менее 4 размеров для каждого диаметра, при том самая короткая: не более чем 10мм, самая длинная: не менее чем 25мм.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</si>
  <si>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բալոն պերիֆերիկ, OTW տիպի,  համատեղելի 0.014", 0.018"  և 0.035" ուղղորդիչների հետ, շավթի երկարությունը 0.014" դեպքում – 100սմ և 150սմ, 0.018" դեպքում – 100սմ , 140սմ և 150սմ; 0.035" դեպքում – 80սմ , 140սմ և 200սմ: 
     Բալոնի  չափսերը՝  0.014"– ի դեպքում
-1,25մմ տրամագծի համար – երկարությունները՝ առնվազն 3 չափ, ընդ որում ամենակարճը` ոչ ավել քան 10մմ, ամենաերկարը` ոչ պակաս քան 20մմ;
-1,50մմ տրամագծի համար – երկարությունները՝ առնվազն 6 չափ, ընդ որում ամենակարճը` ոչ ավել քան 10մմ, ամենաերկարը` ոչ պակաս քան 80մմ:
-2,00մմ տրամագծի համար – երկարությունները՝ առնվազն 9 չափ, ընդ որում ամենակարճը` ոչ ավել քան 10մմ, ամենաերկարը` ոչ պակաս քան 200մմ:
-2,50մմ; 3,00մմ; 3,50մմ տրամագծերի համար – երկարությունները՝ առնվազն 6 չափ յուրաքանչյուր տրամագծի համար, ընդ որում ամենակարճը` ոչ ավել քան 40մմ, ամենաերկարը` ոչ պակաս քան 200մմ:
 -4,00մմ տրամագծի համար – երկարությունները՝ առնվազն 4 չափ, ընդ որում ամենակարճը` ոչ ավել քան 40մմ, ամենաերկարը` ոչ պակաս քան 120մմ;
     Բալոնի  չափսերը  0.035"–ի 80սմ և 140սմ շաֆթի երկարության դեպքում`
-3,00մմ; 4,00մմ; 5,00մմ; 6,00մմ տրամագծերի համար – երկարությունները՝ առնվազն 7 չափ յուրաքանչյուր տրամագծի համար, ընդ որում ամենակարճը` ոչ ավել քան 20մմ, ամենաերկարը` ոչ պակաս քան 200մմ:
-7,00մմ տրամագծի համար – երկարությունները՝ առնվազն 5 չափ, ընդ որում ամենակարճը` ոչ ավել քան 20մմ, ամենաերկարը` ոչ պակաս քան 120մմ:
-8,00մմ; 9,00մմ տրամագծերի համար – երկարությունները՝ առնվազն 4 չափ յուրաքանչյուր տրամագծի համար, ընդ որում ամենակարճը` ոչ ավել քան 20մմ, ամենաերկարը` ոչ պակաս քան 80մմ:
-10,00մմ; 12,00մմ տրամագծերի համար – երկարությունները՝ առնվազն 3 չափ յուրաքանչյուր տրամագծի համար, ընդ որում ամենակարճը` ոչ ավել քան 20մմ, ամենաերկարը` ոչ պակաս քան 60մմ:
Բալոնի  չափսերը՝  0.035"– ի և 150սմ շաֆթի երկարության դեպքում
-6,00մմ; 7,00մմ; 8,00մմ; 9,00մմ; 10,00մմ; 12,00մմ տրամագծերի համար – երկարությունները՝ առնվազն 1 չափ: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</si>
  <si>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Периферийный катетр балон, тип OTW,  совместим с направляющими 0,014 ''/0,018 ''/0,035 ''. Длина шавта 100 см и 150 см для 0,014'', 100 см, 140 см и 150 см для 0,018''. 80 см и 140 см для 0,035''.
    Размеры балона для 0,014 ''
-для диаметра 1,25мм, длина не менее 3 размеров, при том самая короткая: не более чем 10мм, самая длинная: не менее чем 20мм. 
-для диаметра 1,50мм, длина не менее 6 размеров, при том самая короткая: не более чем 10мм, самая длинная: не менее чем 80мм. 
-для диаметра 2,00мм, длина не менее 9 размеров, при том самая короткая: не более чем 10мм, самая длинная: не менее чем 200мм. 
-для диаметров 2,50; 3,00 и 3,50мм, длина не менее 6 размеров для каждого диаметра, при том самая короткая: не более чем 40мм, самая длинная: не менее чем 200мм.
-для диаметра 4,00мм, длина не менее 4 размеров, при том самая короткая: не более чем 40мм, самая длинная: не менее чем 120мм. 
      Размеры балона для  0,035 '' при длине шавта 80 и 140см
-для диаметров 3,00; 4,00; 5,00 и 6,00мм, длина не менее 7 размеров для каждого диаметра, при том самая короткая: не более чем 20мм, самая длинная: не менее чем 200мм.
-для диаметра 7,00мм, длина не менее 5 размеров, при том самая короткая: не более чем 20мм, самая длинная: не менее чем 120мм.
-для диаметров 8,00 и 9,00мм, длина не менее 4 размеров для каждого диаметра, при том самая короткая: не более чем 20мм, самая длинная: не менее чем 80мм.
-для диаметров 10,00 и 12,00мм, длина не менее 3 размеров для каждого диаметра, при том самая короткая: не более чем 20мм, самая длинная: не менее чем 60мм.   
 Размеры балона для  0,035 '' при длине шавта 150см
-для диаметров 6,00; 7,00; 8,00; 9,00; 10,00 и 12,00мм, длина не менее 1-го размера.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</si>
  <si>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Կաթետր պերիֆերիկ օժանդակող</t>
  </si>
  <si>
    <t>Периферический поддерживающий катетер</t>
  </si>
  <si>
    <t>Պերիֆերիկ օժանդակող կաթետր նախատեսված անոթային բարդ պրոցեդուրաների համար, աշխատանքային երկարությունը 65սմ, 90սմ, 130սմ և 150 սմ։  Համատեղելի 0,014''/0,018''/0,035'' ուղղորդիչի հետ: Ծայրերի տիպը ուղիղ և թեք՝ 30 աստիճան, համատեղելի ինտրադյուսեր՝  4F: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</si>
  <si>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Периферический поддерживающий катетер, предназначенный для сложных сосудистых процедур, рабочая длина 65см, 90см, 130см и 150см. Совместим с направляющими 0,014''/0,018''/0,035'' дюйма. Тип кончика: прямой и кривой 30 градусов, совместимый интродьюсер: 4F.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</si>
  <si>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Ախտորոշիչ կաթետր, ունի չվնասող ռենտգենկոնտրաստ դիստալ ծայր, մաքսիմալ Ճնշումը 1200psi, չափսերը՝ 5Fr՝ 0,047՛'' ներքին տրամագծով, և 6Fr՝ 0,056՛'' ներքին տրամագծով, երկարությունները ըստ համապատասխան ձևերի 100սմ-ից մինչև 125սմ ներառյալ, կաթետրի ծայրի ձևերը JL3.5, JL4.0, JL 4.5, JL 5.0, JL 6.0, JR3.5, JR 4.0, JR 5.0, JR 6.0, AL1.0, AL2.0, AL3.0, AR1.0, AR2.0, AR MOD, MPA, MPB, IMA, PIG: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</si>
  <si>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Диагностический катетр, имеет не повреждающий рентгеноконтрастный дистальный  конечность, максимальное давление 1200 psi. Размеры: 5Fr: с просветом 0,047'' и 6Fr: с просветом 0,056'', длина по соответствующим формам от 100 см до 125 см включительно, формы кончика катетра: JL3.5, JL4.0, JL 4.5, JL 5.0, JL 6.0, JR3.5, JR 4.0, JR 5.0, JR 6.0, AL1.0, AL2.0, AL3.0, AR1.0, AR2.0, AR MOD, MPA, MPB, IMA, PIG.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</si>
  <si>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ՈՒղղորդիչ կորոնար</t>
  </si>
  <si>
    <t>Коронарный направляющий</t>
  </si>
  <si>
    <t>Կորոնար ուղղորդիչ նախատեսված խրոնիկ տոտալ օկլյուզիաների համար, ծայրի տեսակը՝ Pre-Shape,  ծայրը՝ 2g; 4g; 6g; ծայրի տրամագիծը 0,011/''0,012''/0,012'', ծայրի ծածկույթը հիդրոֆիլիկ 40սմ, ծայրի ռենտգենկոնտրաստությունը 15սմ, ուղղորդիչի աշխատանքային երկարությունը 190սմ: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</si>
  <si>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Коронарный направляющий для хронических тотальных окклюзий, тип кончика Pre-Shape, кончик ծայրը՝ 2g; 4g; 6g; диаметр кончика 0,011/''0,012''/0,012'', покрытие кончика гидрофильный 40см, рентгенконтрастность кончика 15см, рабочая длина направляющего 190см.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</si>
  <si>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Միկրոկաթետր</t>
  </si>
  <si>
    <t>Микрокатетр</t>
  </si>
  <si>
    <t>Ցածր պրոֆիլի միկրոկաթետր, հատուկ նախատեսված սինուսային անատոմիական ձևերի անոթի համար, աշխատանքային երկարությունը  135սմ և 150սմ, հիդրոֆիլիկ ծածկույթը 70սմ, 85սմ, ճկուն ծայրը 1,4fr, շավթի դիստալ հատվածը 1,9Fr, պրոքսիմալ հատվածը 2,6fr, շավթի ներքին տրամագիծը 0,022'':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</si>
  <si>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Микрокатетер низкого профиля, специально предназначенная для сосудов извилистых анатомических форм, рабочая длина 135см и 150 см, гидрофильное покрытие 70 см, 85 см, гибкий кончик 1,4фр,  дистальная часть шавта 1,9фр, проксимальная часть 2,6фр, внутренный диаметр шавта 0,022''.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</si>
  <si>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 xml:space="preserve">Հեմոդիալիզի գծեր </t>
  </si>
  <si>
    <t>Линии гемодиализа</t>
  </si>
  <si>
    <t>Արտաքին հոսքային գծեր, նախատեսված հեմոդիալիզի համար, կիրառելի Բի.Բրաուն Դիալոգ+ սարքավորման հետ:</t>
  </si>
  <si>
    <t>Внешние поточные линии для гемодиализа, подходит для аппарата B.Braun Dialog+.</t>
  </si>
  <si>
    <t>Հեմոդիալիզի լուծույթ-խտանյութ թթվային</t>
  </si>
  <si>
    <t>Кислотный концентрат-раствор гемодиализа</t>
  </si>
  <si>
    <t>Հեմոդիալիզի թթվային խտանյութ-լուծույթ, Acidic Bicarbonate, կիրառելի Բի.Բրաուն Դիալոգ+ սարքավորման հետ, գործարանային 10 լիտրանոց փաթեթավորմամբ</t>
  </si>
  <si>
    <t>Кислотный концентрат-раствор гемодиализа, Acidic Bicarbonate, подходит для аппарата B.Braun Dialog+, в заводской 10 литровой упоковке.</t>
  </si>
  <si>
    <t>Հեմոդիալիզի հիմնային խտանյութի քարտրիջ</t>
  </si>
  <si>
    <t>Картридж базового концентрата гемодиализа</t>
  </si>
  <si>
    <t xml:space="preserve">Հեմոդիալիզի հիմնային խտանյութի քարտրիջ 650գ, կիրառելի Բի.Բրաուն Դիալոգ+ սարքավորման հետ, </t>
  </si>
  <si>
    <t>Картридж базового концентрата для гемодиализа, подходит для оборудования B. Brown Dialog+, 650 г.</t>
  </si>
  <si>
    <t>Հեմոդիալիզի ֆիլտր</t>
  </si>
  <si>
    <t>Фильтр гемодиализа</t>
  </si>
  <si>
    <t>Հեմոդիալիզի ֆիլտր Polypure 16H/L, կիրառելի Բի.Բրաուն Դիալոգ+ սարքավորման հետ:</t>
  </si>
  <si>
    <t>Гемодиализный фильтр Polypure 16H/L, подходит для аппарата B.Braun Dialog+</t>
  </si>
  <si>
    <t>Հեմոդիալիզի կաթետր</t>
  </si>
  <si>
    <t>Катетр гемодиализа</t>
  </si>
  <si>
    <t>Տրամագիծը 11,5-12ֆր, երկարությունը` 16-20սմ, 2 լուսանցք, ուղղորդիչը 0,035''-0,038''  60-70սմ, առկա է նաև դիլատոր  կամ ներարկիչ ասեղով:</t>
  </si>
  <si>
    <t>Диаметр 11,5-12фр, длина 16-20 см, 2 канала, направляюший 0,035 '' 60-70см, имеется дилатор или шприц с иглой.</t>
  </si>
  <si>
    <t>Ռեսպիրատոր ադապտոր տոնածառ</t>
  </si>
  <si>
    <t>Респираторный адаптор елка</t>
  </si>
  <si>
    <t>Респираторный адаптор, предназначен для флоуметра, пластиковый, тип подключения DISS, другая сторона елкообразная.</t>
  </si>
  <si>
    <t>Ռեսպիրատոր ադապտոր, նախատեսված է թթվածնի ծախսաչափի համար, պլաստիկ, միացման ձևը DISS, մյուս կողմը փոփոխական տրամագծով (տոնածառ):</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</si>
  <si>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</si>
  <si>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33111490/543</t>
  </si>
  <si>
    <t>33141136/501</t>
  </si>
  <si>
    <t>33141136/502</t>
  </si>
  <si>
    <t>33141136/503</t>
  </si>
  <si>
    <t>33141136/504</t>
  </si>
  <si>
    <t>33141137/502</t>
  </si>
  <si>
    <t>33141137/503</t>
  </si>
  <si>
    <t>33141137/504</t>
  </si>
  <si>
    <t>33141137/505</t>
  </si>
  <si>
    <t>33141137/506</t>
  </si>
  <si>
    <t>33141137/507</t>
  </si>
  <si>
    <t>33141137/508</t>
  </si>
  <si>
    <t>33141137/509</t>
  </si>
  <si>
    <t>33141137/510</t>
  </si>
  <si>
    <t>33141137/511</t>
  </si>
  <si>
    <t>33141137/512</t>
  </si>
  <si>
    <t>33141138/504</t>
  </si>
  <si>
    <t>33141138/505</t>
  </si>
  <si>
    <t>33141156/507</t>
  </si>
  <si>
    <t>33141211/510</t>
  </si>
  <si>
    <t>33141211/511</t>
  </si>
  <si>
    <t>33141211/512</t>
  </si>
  <si>
    <t>33141211/513</t>
  </si>
  <si>
    <t>33141211/514</t>
  </si>
  <si>
    <t>33141216/501</t>
  </si>
  <si>
    <t>33141216/502</t>
  </si>
  <si>
    <t>33141216/503</t>
  </si>
  <si>
    <t>33141218/501</t>
  </si>
  <si>
    <t>33141218/502</t>
  </si>
  <si>
    <t>33141233/501</t>
  </si>
  <si>
    <t>33181120/501</t>
  </si>
  <si>
    <t>33181160/505</t>
  </si>
  <si>
    <t>33181170/501</t>
  </si>
  <si>
    <t>33181170/502</t>
  </si>
  <si>
    <t>33181170/503</t>
  </si>
  <si>
    <t>33181330/502</t>
  </si>
  <si>
    <t>33181340/503</t>
  </si>
  <si>
    <t>33181340/504</t>
  </si>
  <si>
    <t>33181390/504</t>
  </si>
  <si>
    <t>33141206/501</t>
  </si>
  <si>
    <t>Խողովակ Էնդոբրոնխիալ</t>
  </si>
  <si>
    <t>Трубка эндобронхальная</t>
  </si>
  <si>
    <t>Խողովակ Էնդոբրոնխիալ, երկու ճյուղով և մանճետներով, եզրային անցքով, աջակողմյան կամ ձախակողմյան, 26-41ֆռ ըստ պահանջի:</t>
  </si>
  <si>
    <t>Трубка эндобронхальная, двухпросветная и с манжетами, с боковым отверствием, правосторонная или левосторонная, 26-41 фр по требованию.</t>
  </si>
  <si>
    <t>33151290/502</t>
  </si>
  <si>
    <t>Խողովակ շնչառական նորածնային 10մմ</t>
  </si>
  <si>
    <t>Трубка дыхательная для новорожденных 10мм</t>
  </si>
  <si>
    <t>Փաթեթի պարունակությունը` 2 հատ 10մմ տրամագծով գոֆրեաձև խողովակ յուրաքանչյուրը 150-160սմ երկարությամբ (չփոփոխվող երկարության),  որոնցից մեկը ունի ներկառուցված տաքացման լար իր երկու կոնտակտանի կոննեկտորով, խողովակի միջին մասերում ունի T-ձև կոննեկտոր, որի մի ծայրը փակված է խցանով,  երկրորդ խողովակը միջին մասում ունի խոնավության կուտակիչ բաժակ: Խողովակների մի ծայրերը իրար են միացված զուգահեռ Y-ձև կցորդիչով, որի ծայրը ավարտվում է G-ձև` 90 աստիճանի, խողովակների մյուս ծայրերին առկա են կցորդիչներ: Փաթեթում առկա է 60 սմ երկարությամբ 10մմ տրամագծով խողովակ՝ մի ծայրը 22մմ կոննկտորով, մյուսը՝ 15մմ կոննեկտորով: Փաթեթում առկա է 160-170սմ երկարության ճնշման մոնիթորինգի գիծ՝ ծայրերին իր կոննեկտորներով: Փաթեթում առկա են նաև տարբեր տրամագծերի և ձևերի 5 հատ կոննեկտոր: Փաթեթի բաղադրությունը նվազագույն պահանջ է և այնտեղ կարող են պարունակվել նաև այլ լրացուցիչ կոմպլեկտավորող մասեր:</t>
  </si>
  <si>
    <t>Комплектация упаковки: 2 гофрированные трубы диаметром 10мм, длина каждого 150-160см (непеременной длины), одна из которых имеет встроенный нагревательный провод со своим двухконтактным разъемом, в средней частьи трубки имеется Т-образный разъем, конец которого закрыт заглушкой, вторая трубка имеет в средней части влагоотборную чашку. Одни из концов трубок соединены параллельным Y-образным разъемом, конец которого заканчивается Г-образным разъемом, на других концах трубок имеются коннекторы. В упаковке имеется и трубка длиной 60 см, с коннектором 22 мм, другая с коннектором 15 мм. В упаковке имеется система мониторинга давления длиной 160-170 см с соединителями на концах. В упаковке имеются также 5 коннекторов разного диаметра и формы.  Состав упаковки является минимальным требованием и может содержать и другие дополнительные компоненты.</t>
  </si>
  <si>
    <t>33151290/503</t>
  </si>
  <si>
    <t>Փաթեթի պարունակությունը` 2 հատ 10մմ տրամագծով գոֆրեաձև խողովակ յուրաքանչյուրը 150-160սմ երկարությամբ (չփոփոխվող երկարության),  որոնցից մեկը ունի ներկառուցված տաքացման լար իր երկու կոնտակտանի կոննեկտորով, խողովակի միջին մասերում ունի T-ձև կոննեկտոր, որի մի ծայրը փակված է խցանով,  երկրորդ խողովակը միջին մասում ունի խոնավության կուտակիչ բաժակ: Խողովակների մի ծայրերը իրար են միացված զուգահեռ Y-ձև կցորդիչով, որի ծայրը ավարտվում է G-ձև` 90 աստիճանի, խողովակների մյուս ծայրերին առկա են կցորդիչներ: Փաթեթում առկա է 60 սմ երկարությամբ 10մմ տրամագծով խողովակ՝ մի ծայրը 22մմ կոննկտորով, մյուսը՝ 15մմ կոննեկտորով: Փաթեթում առկա է խոնավացման խցիկ՝ կիրառելի F&amp;P խոնավացման սարքի հետ, մեկանգամյա օգտագործման, կից գծով և մակարդակի վերահսկման ներկառուցված մեխանիզմով: Փաթեթում առկա է 160-170սմ երկարության ճնշման մոնիթորինգի գիծ՝ ծայրերին իր կոննեկտորներով: Փաթեթում առկա են նաև տարբեր տրամագծերի և ձևերի 5 հատ կոննեկտոր: Փաթեթի բաղադրությունը նվազագույն պահանջ է և այնտեղ կարող են պարունակվել նաև այլ լրացուցիչ կոմպլեկտավորող մասեր:</t>
  </si>
  <si>
    <t>Комплектация упаковки: 2 гофрированные трубы диаметром 10мм, длина каждого 150-160см (непеременной длины), одна из которых имеет встроенный нагревательный провод со своим двухконтактным разъемом, в средней частьи трубки имеется Т-образный разъем, конец которого закрыт заглушкой, вторая трубка имеет в средней части влагоотборную чашку. Одни из концов трубок соединены параллельным Y-образным разъемом, конец которого заканчивается Г-образным разъемом, на других концах трубок имеются коннекторы. В упаковке имеется и трубка длиной 60 см, с коннектором 22 мм, другая с коннектором 15 мм. В упаковке имеется камера увлажнения, совместимая с устройством увлажнения F&amp;P, одноразовая, с подключенной линией и встроенным механизмом контроля уровня. В упаковке имеется система мониторинга давления длиной 160-170 см с соединителями на концах. В упаковке имеются также 5 коннекторов разного диаметра и формы.  Состав упаковки является минимальным требованием и может содержать и другие дополнительные компоненты.</t>
  </si>
  <si>
    <t>33141400/502</t>
  </si>
  <si>
    <t>Կաթետր սպինալ Լումբար դրենաժի</t>
  </si>
  <si>
    <t xml:space="preserve">Катетр лумбар дренажный </t>
  </si>
  <si>
    <t>Կաթետր սպինալ Լումբար դրենաժի, պարունակում է 150սմ գիծ, 4 ճյուղանի ծորակ, հակաֆլյուկային կլապան և պորտ, նշավորված ցիլինդր 75մլ, T-կոննեկտոր, դրենաժային պարկ 500մլ և քանոն, փակ ծայրով լումբար կաթետր 5ֆր 80սմ, խողովակի սեղմակ 5ֆր, լուեր-լոք կոննեկտոր, 14G Tuohy ասեղ, ուղղորդիչ:</t>
  </si>
  <si>
    <t>Катетр лумбар дренажный, содерживает 150см линию, 4 сторонный кран,  աнтирефлюксный клапан и порт,  գрадуированный цилиндр на 75 мл, Т-коннектор, дренажный мешок 500 мл и линейка, лумбар катетер с закрытым кончиком 5фр 80см, зажим трубки 5фр, луер-лок коннектор, игла Tuohy 14G, направляющий.</t>
  </si>
  <si>
    <t>լրակազմ</t>
  </si>
  <si>
    <t>Комплект</t>
  </si>
  <si>
    <t>33151290/504</t>
  </si>
  <si>
    <t>Շնչառական պարկ նորածնային</t>
  </si>
  <si>
    <t>Мешок дыхательный для новорожденных</t>
  </si>
  <si>
    <t xml:space="preserve">Շնչառական պարկ նորածնային, 200-250 մլ ռեզերվուարով, թթվածնային դիմակով և պարկով, ռեզերվուարին միացվող բոլոր դետալները քանդվող և առանձնացվող, բազմակի օգտագործման:  </t>
  </si>
  <si>
    <t>Мешок дыхательный,для новорожденных, с  резервуаром 200-250мл, с кослородной маской и мешком, все детали отсоединящиеся, многоразовый.</t>
  </si>
  <si>
    <t>33141235/503</t>
  </si>
  <si>
    <t>Ֆիլտր գազերի</t>
  </si>
  <si>
    <t>Фильтр для газов</t>
  </si>
  <si>
    <t>Բժշկական կիրառման ֆիլտր, թթվածնի/օդի մեջից գազերի ֆիլտրման համար նախատեսված, երկու կողմից միացման ծայրերը 1/4'':</t>
  </si>
  <si>
    <t>Фильтр медицинского назначения, для фильтрации газов от кислорода/воздуха, присоединительные концы 1/4" с обеих сторон.</t>
  </si>
  <si>
    <t>Ընդհանուր պայմաններ բոլոր չափաբաժինների համար`</t>
  </si>
  <si>
    <t>Общие условия для всех лотов:</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</si>
  <si>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</si>
  <si>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</si>
  <si>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</si>
  <si>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</si>
  <si>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</si>
  <si>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</si>
  <si>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</si>
  <si>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</si>
  <si>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</si>
  <si>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</si>
  <si>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</si>
  <si>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</si>
  <si>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</si>
  <si>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</si>
  <si>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ԸՆԴԱՄԵՆԸ</t>
  </si>
</sst>
</file>

<file path=xl/styles.xml><?xml version="1.0" encoding="utf-8"?>
<styleSheet xmlns="http://schemas.openxmlformats.org/spreadsheetml/2006/main">
  <numFmts count="1">
    <numFmt numFmtId="164" formatCode="#,##0.0"/>
  </numFmts>
  <fonts count="8">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sz val="8"/>
      <name val="Arial"/>
      <family val="2"/>
      <charset val="204"/>
    </font>
    <font>
      <b/>
      <sz val="8"/>
      <color theme="1"/>
      <name val="Arial Unicode"/>
      <family val="2"/>
      <charset val="204"/>
    </font>
    <font>
      <b/>
      <sz val="8"/>
      <color rgb="FFFF0000"/>
      <name val="Arial Unicode"/>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1" fillId="0" borderId="0"/>
  </cellStyleXfs>
  <cellXfs count="46">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3" fillId="0" borderId="1" xfId="0" applyFont="1" applyFill="1" applyBorder="1" applyAlignment="1" applyProtection="1">
      <alignment horizontal="left" vertical="center" wrapText="1"/>
      <protection locked="0"/>
    </xf>
    <xf numFmtId="0" fontId="2" fillId="0" borderId="0" xfId="0" applyFont="1" applyFill="1"/>
    <xf numFmtId="3" fontId="2"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right" vertical="center" wrapText="1"/>
    </xf>
    <xf numFmtId="0" fontId="3"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0" fontId="3" fillId="0" borderId="2" xfId="0"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7"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0" fontId="5" fillId="0" borderId="1" xfId="0" applyFont="1" applyFill="1" applyBorder="1" applyAlignment="1">
      <alignment horizontal="center" vertical="center" wrapText="1"/>
    </xf>
    <xf numFmtId="3" fontId="2" fillId="0" borderId="1" xfId="0" applyNumberFormat="1" applyFont="1" applyFill="1" applyBorder="1" applyAlignment="1">
      <alignment vertical="center" wrapText="1"/>
    </xf>
    <xf numFmtId="3" fontId="2" fillId="0" borderId="1" xfId="0" applyNumberFormat="1" applyFont="1" applyFill="1" applyBorder="1" applyAlignment="1">
      <alignment horizontal="right" vertical="center" wrapText="1"/>
    </xf>
    <xf numFmtId="0" fontId="3"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left" vertical="center" wrapText="1"/>
    </xf>
    <xf numFmtId="164" fontId="2" fillId="0" borderId="0" xfId="0" applyNumberFormat="1" applyFont="1" applyFill="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55</xdr:row>
      <xdr:rowOff>2689</xdr:rowOff>
    </xdr:from>
    <xdr:to>
      <xdr:col>3</xdr:col>
      <xdr:colOff>629322</xdr:colOff>
      <xdr:row>55</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629322</xdr:colOff>
      <xdr:row>55</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55</xdr:row>
      <xdr:rowOff>2689</xdr:rowOff>
    </xdr:from>
    <xdr:to>
      <xdr:col>3</xdr:col>
      <xdr:colOff>554948</xdr:colOff>
      <xdr:row>55</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8" name="Text Box 14">
          <a:extLst>
            <a:ext uri="{FF2B5EF4-FFF2-40B4-BE49-F238E27FC236}">
              <a16:creationId xmlns="" xmlns:a16="http://schemas.microsoft.com/office/drawing/2014/main" id="{00000000-0008-0000-0200-00000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9" name="Text Box 16">
          <a:extLst>
            <a:ext uri="{FF2B5EF4-FFF2-40B4-BE49-F238E27FC236}">
              <a16:creationId xmlns="" xmlns:a16="http://schemas.microsoft.com/office/drawing/2014/main" id="{00000000-0008-0000-0200-00000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0" name="Text Box 20">
          <a:extLst>
            <a:ext uri="{FF2B5EF4-FFF2-40B4-BE49-F238E27FC236}">
              <a16:creationId xmlns="" xmlns:a16="http://schemas.microsoft.com/office/drawing/2014/main" id="{00000000-0008-0000-0200-00000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1" name="Text Box 22">
          <a:extLst>
            <a:ext uri="{FF2B5EF4-FFF2-40B4-BE49-F238E27FC236}">
              <a16:creationId xmlns="" xmlns:a16="http://schemas.microsoft.com/office/drawing/2014/main" id="{00000000-0008-0000-0200-00000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 name="Text Box 26">
          <a:extLst>
            <a:ext uri="{FF2B5EF4-FFF2-40B4-BE49-F238E27FC236}">
              <a16:creationId xmlns="" xmlns:a16="http://schemas.microsoft.com/office/drawing/2014/main" id="{00000000-0008-0000-0200-00000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 name="Text Box 28">
          <a:extLst>
            <a:ext uri="{FF2B5EF4-FFF2-40B4-BE49-F238E27FC236}">
              <a16:creationId xmlns="" xmlns:a16="http://schemas.microsoft.com/office/drawing/2014/main" id="{00000000-0008-0000-0200-00000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 name="Text Box 30">
          <a:extLst>
            <a:ext uri="{FF2B5EF4-FFF2-40B4-BE49-F238E27FC236}">
              <a16:creationId xmlns="" xmlns:a16="http://schemas.microsoft.com/office/drawing/2014/main" id="{00000000-0008-0000-0200-000008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5" name="Text Box 32">
          <a:extLst>
            <a:ext uri="{FF2B5EF4-FFF2-40B4-BE49-F238E27FC236}">
              <a16:creationId xmlns="" xmlns:a16="http://schemas.microsoft.com/office/drawing/2014/main" id="{00000000-0008-0000-0200-000009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6" name="Text Box 33">
          <a:extLst>
            <a:ext uri="{FF2B5EF4-FFF2-40B4-BE49-F238E27FC236}">
              <a16:creationId xmlns="" xmlns:a16="http://schemas.microsoft.com/office/drawing/2014/main" id="{00000000-0008-0000-0200-00000A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7" name="Text Box 32">
          <a:extLst>
            <a:ext uri="{FF2B5EF4-FFF2-40B4-BE49-F238E27FC236}">
              <a16:creationId xmlns="" xmlns:a16="http://schemas.microsoft.com/office/drawing/2014/main" id="{00000000-0008-0000-0200-00000B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8" name="Text Box 36">
          <a:extLst>
            <a:ext uri="{FF2B5EF4-FFF2-40B4-BE49-F238E27FC236}">
              <a16:creationId xmlns="" xmlns:a16="http://schemas.microsoft.com/office/drawing/2014/main" id="{00000000-0008-0000-0200-00000C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9" name="Text Box 38">
          <a:extLst>
            <a:ext uri="{FF2B5EF4-FFF2-40B4-BE49-F238E27FC236}">
              <a16:creationId xmlns="" xmlns:a16="http://schemas.microsoft.com/office/drawing/2014/main" id="{00000000-0008-0000-0200-00000D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0" name="Text Box 42">
          <a:extLst>
            <a:ext uri="{FF2B5EF4-FFF2-40B4-BE49-F238E27FC236}">
              <a16:creationId xmlns="" xmlns:a16="http://schemas.microsoft.com/office/drawing/2014/main" id="{00000000-0008-0000-0200-00000E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1" name="Text Box 44">
          <a:extLst>
            <a:ext uri="{FF2B5EF4-FFF2-40B4-BE49-F238E27FC236}">
              <a16:creationId xmlns="" xmlns:a16="http://schemas.microsoft.com/office/drawing/2014/main" id="{00000000-0008-0000-0200-00000F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2" name="Text Box 46">
          <a:extLst>
            <a:ext uri="{FF2B5EF4-FFF2-40B4-BE49-F238E27FC236}">
              <a16:creationId xmlns="" xmlns:a16="http://schemas.microsoft.com/office/drawing/2014/main" id="{00000000-0008-0000-0200-000010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3" name="Text Box 48">
          <a:extLst>
            <a:ext uri="{FF2B5EF4-FFF2-40B4-BE49-F238E27FC236}">
              <a16:creationId xmlns="" xmlns:a16="http://schemas.microsoft.com/office/drawing/2014/main" id="{00000000-0008-0000-0200-000011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54" name="Text Box 33">
          <a:extLst>
            <a:ext uri="{FF2B5EF4-FFF2-40B4-BE49-F238E27FC236}">
              <a16:creationId xmlns="" xmlns:a16="http://schemas.microsoft.com/office/drawing/2014/main" id="{00000000-0008-0000-0200-000012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55" name="Text Box 32">
          <a:extLst>
            <a:ext uri="{FF2B5EF4-FFF2-40B4-BE49-F238E27FC236}">
              <a16:creationId xmlns="" xmlns:a16="http://schemas.microsoft.com/office/drawing/2014/main" id="{00000000-0008-0000-0200-000013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6" name="Text Box 14">
          <a:extLst>
            <a:ext uri="{FF2B5EF4-FFF2-40B4-BE49-F238E27FC236}">
              <a16:creationId xmlns="" xmlns:a16="http://schemas.microsoft.com/office/drawing/2014/main" id="{00000000-0008-0000-0200-00001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7" name="Text Box 16">
          <a:extLst>
            <a:ext uri="{FF2B5EF4-FFF2-40B4-BE49-F238E27FC236}">
              <a16:creationId xmlns="" xmlns:a16="http://schemas.microsoft.com/office/drawing/2014/main" id="{00000000-0008-0000-0200-00001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8" name="Text Box 20">
          <a:extLst>
            <a:ext uri="{FF2B5EF4-FFF2-40B4-BE49-F238E27FC236}">
              <a16:creationId xmlns="" xmlns:a16="http://schemas.microsoft.com/office/drawing/2014/main" id="{00000000-0008-0000-0200-00001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59" name="Text Box 22">
          <a:extLst>
            <a:ext uri="{FF2B5EF4-FFF2-40B4-BE49-F238E27FC236}">
              <a16:creationId xmlns="" xmlns:a16="http://schemas.microsoft.com/office/drawing/2014/main" id="{00000000-0008-0000-0200-00001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0" name="Text Box 26">
          <a:extLst>
            <a:ext uri="{FF2B5EF4-FFF2-40B4-BE49-F238E27FC236}">
              <a16:creationId xmlns="" xmlns:a16="http://schemas.microsoft.com/office/drawing/2014/main" id="{00000000-0008-0000-0200-000018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1" name="Text Box 28">
          <a:extLst>
            <a:ext uri="{FF2B5EF4-FFF2-40B4-BE49-F238E27FC236}">
              <a16:creationId xmlns="" xmlns:a16="http://schemas.microsoft.com/office/drawing/2014/main" id="{00000000-0008-0000-0200-000019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2" name="Text Box 30">
          <a:extLst>
            <a:ext uri="{FF2B5EF4-FFF2-40B4-BE49-F238E27FC236}">
              <a16:creationId xmlns="" xmlns:a16="http://schemas.microsoft.com/office/drawing/2014/main" id="{00000000-0008-0000-0200-00001A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3" name="Text Box 32">
          <a:extLst>
            <a:ext uri="{FF2B5EF4-FFF2-40B4-BE49-F238E27FC236}">
              <a16:creationId xmlns="" xmlns:a16="http://schemas.microsoft.com/office/drawing/2014/main" id="{00000000-0008-0000-0200-00001B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64" name="Text Box 33">
          <a:extLst>
            <a:ext uri="{FF2B5EF4-FFF2-40B4-BE49-F238E27FC236}">
              <a16:creationId xmlns="" xmlns:a16="http://schemas.microsoft.com/office/drawing/2014/main" id="{00000000-0008-0000-0200-00001C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65" name="Text Box 32">
          <a:extLst>
            <a:ext uri="{FF2B5EF4-FFF2-40B4-BE49-F238E27FC236}">
              <a16:creationId xmlns="" xmlns:a16="http://schemas.microsoft.com/office/drawing/2014/main" id="{00000000-0008-0000-0200-00001D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6" name="Text Box 36">
          <a:extLst>
            <a:ext uri="{FF2B5EF4-FFF2-40B4-BE49-F238E27FC236}">
              <a16:creationId xmlns="" xmlns:a16="http://schemas.microsoft.com/office/drawing/2014/main" id="{00000000-0008-0000-0200-00001E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7" name="Text Box 38">
          <a:extLst>
            <a:ext uri="{FF2B5EF4-FFF2-40B4-BE49-F238E27FC236}">
              <a16:creationId xmlns="" xmlns:a16="http://schemas.microsoft.com/office/drawing/2014/main" id="{00000000-0008-0000-0200-00001F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8" name="Text Box 42">
          <a:extLst>
            <a:ext uri="{FF2B5EF4-FFF2-40B4-BE49-F238E27FC236}">
              <a16:creationId xmlns="" xmlns:a16="http://schemas.microsoft.com/office/drawing/2014/main" id="{00000000-0008-0000-0200-000020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69" name="Text Box 44">
          <a:extLst>
            <a:ext uri="{FF2B5EF4-FFF2-40B4-BE49-F238E27FC236}">
              <a16:creationId xmlns="" xmlns:a16="http://schemas.microsoft.com/office/drawing/2014/main" id="{00000000-0008-0000-0200-000021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0" name="Text Box 46">
          <a:extLst>
            <a:ext uri="{FF2B5EF4-FFF2-40B4-BE49-F238E27FC236}">
              <a16:creationId xmlns="" xmlns:a16="http://schemas.microsoft.com/office/drawing/2014/main" id="{00000000-0008-0000-0200-00002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1" name="Text Box 48">
          <a:extLst>
            <a:ext uri="{FF2B5EF4-FFF2-40B4-BE49-F238E27FC236}">
              <a16:creationId xmlns="" xmlns:a16="http://schemas.microsoft.com/office/drawing/2014/main" id="{00000000-0008-0000-0200-00002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72" name="Text Box 33">
          <a:extLst>
            <a:ext uri="{FF2B5EF4-FFF2-40B4-BE49-F238E27FC236}">
              <a16:creationId xmlns="" xmlns:a16="http://schemas.microsoft.com/office/drawing/2014/main" id="{00000000-0008-0000-0200-000024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73" name="Text Box 32">
          <a:extLst>
            <a:ext uri="{FF2B5EF4-FFF2-40B4-BE49-F238E27FC236}">
              <a16:creationId xmlns="" xmlns:a16="http://schemas.microsoft.com/office/drawing/2014/main" id="{00000000-0008-0000-0200-000025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4" name="Text Box 1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5" name="Text Box 16">
          <a:extLst>
            <a:ext uri="{FF2B5EF4-FFF2-40B4-BE49-F238E27FC236}">
              <a16:creationId xmlns="" xmlns:a16="http://schemas.microsoft.com/office/drawing/2014/main" id="{00000000-0008-0000-0200-00002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6" name="Text Box 20">
          <a:extLst>
            <a:ext uri="{FF2B5EF4-FFF2-40B4-BE49-F238E27FC236}">
              <a16:creationId xmlns="" xmlns:a16="http://schemas.microsoft.com/office/drawing/2014/main" id="{00000000-0008-0000-0200-000028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7" name="Text Box 22">
          <a:extLst>
            <a:ext uri="{FF2B5EF4-FFF2-40B4-BE49-F238E27FC236}">
              <a16:creationId xmlns="" xmlns:a16="http://schemas.microsoft.com/office/drawing/2014/main" id="{00000000-0008-0000-0200-000029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8" name="Text Box 26">
          <a:extLst>
            <a:ext uri="{FF2B5EF4-FFF2-40B4-BE49-F238E27FC236}">
              <a16:creationId xmlns="" xmlns:a16="http://schemas.microsoft.com/office/drawing/2014/main" id="{00000000-0008-0000-0200-00002A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79" name="Text Box 28">
          <a:extLst>
            <a:ext uri="{FF2B5EF4-FFF2-40B4-BE49-F238E27FC236}">
              <a16:creationId xmlns="" xmlns:a16="http://schemas.microsoft.com/office/drawing/2014/main" id="{00000000-0008-0000-0200-00002B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0" name="Text Box 30">
          <a:extLst>
            <a:ext uri="{FF2B5EF4-FFF2-40B4-BE49-F238E27FC236}">
              <a16:creationId xmlns="" xmlns:a16="http://schemas.microsoft.com/office/drawing/2014/main" id="{00000000-0008-0000-0200-00002C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1" name="Text Box 32">
          <a:extLst>
            <a:ext uri="{FF2B5EF4-FFF2-40B4-BE49-F238E27FC236}">
              <a16:creationId xmlns="" xmlns:a16="http://schemas.microsoft.com/office/drawing/2014/main" id="{00000000-0008-0000-0200-00002D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82" name="Text Box 33">
          <a:extLst>
            <a:ext uri="{FF2B5EF4-FFF2-40B4-BE49-F238E27FC236}">
              <a16:creationId xmlns="" xmlns:a16="http://schemas.microsoft.com/office/drawing/2014/main" id="{00000000-0008-0000-0200-00002E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83" name="Text Box 32">
          <a:extLst>
            <a:ext uri="{FF2B5EF4-FFF2-40B4-BE49-F238E27FC236}">
              <a16:creationId xmlns="" xmlns:a16="http://schemas.microsoft.com/office/drawing/2014/main" id="{00000000-0008-0000-0200-00002F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4" name="Text Box 36">
          <a:extLst>
            <a:ext uri="{FF2B5EF4-FFF2-40B4-BE49-F238E27FC236}">
              <a16:creationId xmlns="" xmlns:a16="http://schemas.microsoft.com/office/drawing/2014/main" id="{00000000-0008-0000-0200-000030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5" name="Text Box 38">
          <a:extLst>
            <a:ext uri="{FF2B5EF4-FFF2-40B4-BE49-F238E27FC236}">
              <a16:creationId xmlns="" xmlns:a16="http://schemas.microsoft.com/office/drawing/2014/main" id="{00000000-0008-0000-0200-000031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6" name="Text Box 42">
          <a:extLst>
            <a:ext uri="{FF2B5EF4-FFF2-40B4-BE49-F238E27FC236}">
              <a16:creationId xmlns="" xmlns:a16="http://schemas.microsoft.com/office/drawing/2014/main" id="{00000000-0008-0000-0200-00003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7" name="Text Box 44">
          <a:extLst>
            <a:ext uri="{FF2B5EF4-FFF2-40B4-BE49-F238E27FC236}">
              <a16:creationId xmlns="" xmlns:a16="http://schemas.microsoft.com/office/drawing/2014/main" id="{00000000-0008-0000-0200-00003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8" name="Text Box 46">
          <a:extLst>
            <a:ext uri="{FF2B5EF4-FFF2-40B4-BE49-F238E27FC236}">
              <a16:creationId xmlns="" xmlns:a16="http://schemas.microsoft.com/office/drawing/2014/main" id="{00000000-0008-0000-0200-00003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89" name="Text Box 48">
          <a:extLst>
            <a:ext uri="{FF2B5EF4-FFF2-40B4-BE49-F238E27FC236}">
              <a16:creationId xmlns="" xmlns:a16="http://schemas.microsoft.com/office/drawing/2014/main" id="{00000000-0008-0000-0200-00003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90" name="Text Box 33">
          <a:extLst>
            <a:ext uri="{FF2B5EF4-FFF2-40B4-BE49-F238E27FC236}">
              <a16:creationId xmlns="" xmlns:a16="http://schemas.microsoft.com/office/drawing/2014/main" id="{00000000-0008-0000-0200-000036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91" name="Text Box 32">
          <a:extLst>
            <a:ext uri="{FF2B5EF4-FFF2-40B4-BE49-F238E27FC236}">
              <a16:creationId xmlns="" xmlns:a16="http://schemas.microsoft.com/office/drawing/2014/main" id="{00000000-0008-0000-0200-000037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2" name="Text Box 14">
          <a:extLst>
            <a:ext uri="{FF2B5EF4-FFF2-40B4-BE49-F238E27FC236}">
              <a16:creationId xmlns="" xmlns:a16="http://schemas.microsoft.com/office/drawing/2014/main" id="{00000000-0008-0000-0200-000038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3" name="Text Box 16">
          <a:extLst>
            <a:ext uri="{FF2B5EF4-FFF2-40B4-BE49-F238E27FC236}">
              <a16:creationId xmlns="" xmlns:a16="http://schemas.microsoft.com/office/drawing/2014/main" id="{00000000-0008-0000-0200-000039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4" name="Text Box 20">
          <a:extLst>
            <a:ext uri="{FF2B5EF4-FFF2-40B4-BE49-F238E27FC236}">
              <a16:creationId xmlns="" xmlns:a16="http://schemas.microsoft.com/office/drawing/2014/main" id="{00000000-0008-0000-0200-00003A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5" name="Text Box 22">
          <a:extLst>
            <a:ext uri="{FF2B5EF4-FFF2-40B4-BE49-F238E27FC236}">
              <a16:creationId xmlns="" xmlns:a16="http://schemas.microsoft.com/office/drawing/2014/main" id="{00000000-0008-0000-0200-00003B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6" name="Text Box 26">
          <a:extLst>
            <a:ext uri="{FF2B5EF4-FFF2-40B4-BE49-F238E27FC236}">
              <a16:creationId xmlns="" xmlns:a16="http://schemas.microsoft.com/office/drawing/2014/main" id="{00000000-0008-0000-0200-00003C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7" name="Text Box 28">
          <a:extLst>
            <a:ext uri="{FF2B5EF4-FFF2-40B4-BE49-F238E27FC236}">
              <a16:creationId xmlns="" xmlns:a16="http://schemas.microsoft.com/office/drawing/2014/main" id="{00000000-0008-0000-0200-00003D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8" name="Text Box 30">
          <a:extLst>
            <a:ext uri="{FF2B5EF4-FFF2-40B4-BE49-F238E27FC236}">
              <a16:creationId xmlns="" xmlns:a16="http://schemas.microsoft.com/office/drawing/2014/main" id="{00000000-0008-0000-0200-00003E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99" name="Text Box 32">
          <a:extLst>
            <a:ext uri="{FF2B5EF4-FFF2-40B4-BE49-F238E27FC236}">
              <a16:creationId xmlns="" xmlns:a16="http://schemas.microsoft.com/office/drawing/2014/main" id="{00000000-0008-0000-0200-00003F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00" name="Text Box 33">
          <a:extLst>
            <a:ext uri="{FF2B5EF4-FFF2-40B4-BE49-F238E27FC236}">
              <a16:creationId xmlns="" xmlns:a16="http://schemas.microsoft.com/office/drawing/2014/main" id="{00000000-0008-0000-0200-000040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01" name="Text Box 32">
          <a:extLst>
            <a:ext uri="{FF2B5EF4-FFF2-40B4-BE49-F238E27FC236}">
              <a16:creationId xmlns="" xmlns:a16="http://schemas.microsoft.com/office/drawing/2014/main" id="{00000000-0008-0000-0200-000041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2" name="Text Box 36">
          <a:extLst>
            <a:ext uri="{FF2B5EF4-FFF2-40B4-BE49-F238E27FC236}">
              <a16:creationId xmlns="" xmlns:a16="http://schemas.microsoft.com/office/drawing/2014/main" id="{00000000-0008-0000-0200-00004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3" name="Text Box 38">
          <a:extLst>
            <a:ext uri="{FF2B5EF4-FFF2-40B4-BE49-F238E27FC236}">
              <a16:creationId xmlns="" xmlns:a16="http://schemas.microsoft.com/office/drawing/2014/main" id="{00000000-0008-0000-0200-00004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4" name="Text Box 42">
          <a:extLst>
            <a:ext uri="{FF2B5EF4-FFF2-40B4-BE49-F238E27FC236}">
              <a16:creationId xmlns="" xmlns:a16="http://schemas.microsoft.com/office/drawing/2014/main" id="{00000000-0008-0000-0200-00004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5" name="Text Box 44">
          <a:extLst>
            <a:ext uri="{FF2B5EF4-FFF2-40B4-BE49-F238E27FC236}">
              <a16:creationId xmlns="" xmlns:a16="http://schemas.microsoft.com/office/drawing/2014/main" id="{00000000-0008-0000-0200-00004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6" name="Text Box 46">
          <a:extLst>
            <a:ext uri="{FF2B5EF4-FFF2-40B4-BE49-F238E27FC236}">
              <a16:creationId xmlns="" xmlns:a16="http://schemas.microsoft.com/office/drawing/2014/main" id="{00000000-0008-0000-0200-00004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07" name="Text Box 48">
          <a:extLst>
            <a:ext uri="{FF2B5EF4-FFF2-40B4-BE49-F238E27FC236}">
              <a16:creationId xmlns="" xmlns:a16="http://schemas.microsoft.com/office/drawing/2014/main" id="{00000000-0008-0000-0200-00004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08" name="Text Box 33">
          <a:extLst>
            <a:ext uri="{FF2B5EF4-FFF2-40B4-BE49-F238E27FC236}">
              <a16:creationId xmlns="" xmlns:a16="http://schemas.microsoft.com/office/drawing/2014/main" id="{00000000-0008-0000-0200-000048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09" name="Text Box 32">
          <a:extLst>
            <a:ext uri="{FF2B5EF4-FFF2-40B4-BE49-F238E27FC236}">
              <a16:creationId xmlns="" xmlns:a16="http://schemas.microsoft.com/office/drawing/2014/main" id="{00000000-0008-0000-0200-000049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4" name="Text Box 1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5" name="Text Box 16">
          <a:extLst>
            <a:ext uri="{FF2B5EF4-FFF2-40B4-BE49-F238E27FC236}">
              <a16:creationId xmlns="" xmlns:a16="http://schemas.microsoft.com/office/drawing/2014/main" id="{00000000-0008-0000-0200-000081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6" name="Text Box 20">
          <a:extLst>
            <a:ext uri="{FF2B5EF4-FFF2-40B4-BE49-F238E27FC236}">
              <a16:creationId xmlns="" xmlns:a16="http://schemas.microsoft.com/office/drawing/2014/main" id="{00000000-0008-0000-0200-00008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7" name="Text Box 22">
          <a:extLst>
            <a:ext uri="{FF2B5EF4-FFF2-40B4-BE49-F238E27FC236}">
              <a16:creationId xmlns="" xmlns:a16="http://schemas.microsoft.com/office/drawing/2014/main" id="{00000000-0008-0000-0200-00008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8" name="Text Box 26">
          <a:extLst>
            <a:ext uri="{FF2B5EF4-FFF2-40B4-BE49-F238E27FC236}">
              <a16:creationId xmlns="" xmlns:a16="http://schemas.microsoft.com/office/drawing/2014/main" id="{00000000-0008-0000-0200-00008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9" name="Text Box 28">
          <a:extLst>
            <a:ext uri="{FF2B5EF4-FFF2-40B4-BE49-F238E27FC236}">
              <a16:creationId xmlns="" xmlns:a16="http://schemas.microsoft.com/office/drawing/2014/main" id="{00000000-0008-0000-0200-00008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0" name="Text Box 30">
          <a:extLst>
            <a:ext uri="{FF2B5EF4-FFF2-40B4-BE49-F238E27FC236}">
              <a16:creationId xmlns="" xmlns:a16="http://schemas.microsoft.com/office/drawing/2014/main" id="{00000000-0008-0000-0200-00008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1" name="Text Box 32">
          <a:extLst>
            <a:ext uri="{FF2B5EF4-FFF2-40B4-BE49-F238E27FC236}">
              <a16:creationId xmlns="" xmlns:a16="http://schemas.microsoft.com/office/drawing/2014/main" id="{00000000-0008-0000-0200-00008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72" name="Text Box 33">
          <a:extLst>
            <a:ext uri="{FF2B5EF4-FFF2-40B4-BE49-F238E27FC236}">
              <a16:creationId xmlns="" xmlns:a16="http://schemas.microsoft.com/office/drawing/2014/main" id="{00000000-0008-0000-0200-000088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73" name="Text Box 32">
          <a:extLst>
            <a:ext uri="{FF2B5EF4-FFF2-40B4-BE49-F238E27FC236}">
              <a16:creationId xmlns="" xmlns:a16="http://schemas.microsoft.com/office/drawing/2014/main" id="{00000000-0008-0000-0200-000089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4" name="Text Box 36">
          <a:extLst>
            <a:ext uri="{FF2B5EF4-FFF2-40B4-BE49-F238E27FC236}">
              <a16:creationId xmlns="" xmlns:a16="http://schemas.microsoft.com/office/drawing/2014/main" id="{00000000-0008-0000-0200-00008A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5" name="Text Box 38">
          <a:extLst>
            <a:ext uri="{FF2B5EF4-FFF2-40B4-BE49-F238E27FC236}">
              <a16:creationId xmlns="" xmlns:a16="http://schemas.microsoft.com/office/drawing/2014/main" id="{00000000-0008-0000-0200-00008B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6" name="Text Box 42">
          <a:extLst>
            <a:ext uri="{FF2B5EF4-FFF2-40B4-BE49-F238E27FC236}">
              <a16:creationId xmlns="" xmlns:a16="http://schemas.microsoft.com/office/drawing/2014/main" id="{00000000-0008-0000-0200-00008C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7" name="Text Box 4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8" name="Text Box 46">
          <a:extLst>
            <a:ext uri="{FF2B5EF4-FFF2-40B4-BE49-F238E27FC236}">
              <a16:creationId xmlns="" xmlns:a16="http://schemas.microsoft.com/office/drawing/2014/main" id="{00000000-0008-0000-0200-00008E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9" name="Text Box 48">
          <a:extLst>
            <a:ext uri="{FF2B5EF4-FFF2-40B4-BE49-F238E27FC236}">
              <a16:creationId xmlns="" xmlns:a16="http://schemas.microsoft.com/office/drawing/2014/main" id="{00000000-0008-0000-0200-00008F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80" name="Text Box 33">
          <a:extLst>
            <a:ext uri="{FF2B5EF4-FFF2-40B4-BE49-F238E27FC236}">
              <a16:creationId xmlns="" xmlns:a16="http://schemas.microsoft.com/office/drawing/2014/main" id="{00000000-0008-0000-0200-000090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81" name="Text Box 32">
          <a:extLst>
            <a:ext uri="{FF2B5EF4-FFF2-40B4-BE49-F238E27FC236}">
              <a16:creationId xmlns="" xmlns:a16="http://schemas.microsoft.com/office/drawing/2014/main" id="{00000000-0008-0000-0200-000091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2" name="Text Box 14">
          <a:extLst>
            <a:ext uri="{FF2B5EF4-FFF2-40B4-BE49-F238E27FC236}">
              <a16:creationId xmlns="" xmlns:a16="http://schemas.microsoft.com/office/drawing/2014/main" id="{00000000-0008-0000-0200-000092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3" name="Text Box 16">
          <a:extLst>
            <a:ext uri="{FF2B5EF4-FFF2-40B4-BE49-F238E27FC236}">
              <a16:creationId xmlns="" xmlns:a16="http://schemas.microsoft.com/office/drawing/2014/main" id="{00000000-0008-0000-0200-000093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4" name="Text Box 2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5" name="Text Box 22">
          <a:extLst>
            <a:ext uri="{FF2B5EF4-FFF2-40B4-BE49-F238E27FC236}">
              <a16:creationId xmlns="" xmlns:a16="http://schemas.microsoft.com/office/drawing/2014/main" id="{00000000-0008-0000-0200-000095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6" name="Text Box 26">
          <a:extLst>
            <a:ext uri="{FF2B5EF4-FFF2-40B4-BE49-F238E27FC236}">
              <a16:creationId xmlns="" xmlns:a16="http://schemas.microsoft.com/office/drawing/2014/main" id="{00000000-0008-0000-0200-000096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7" name="Text Box 28">
          <a:extLst>
            <a:ext uri="{FF2B5EF4-FFF2-40B4-BE49-F238E27FC236}">
              <a16:creationId xmlns="" xmlns:a16="http://schemas.microsoft.com/office/drawing/2014/main" id="{00000000-0008-0000-0200-000097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8" name="Text Box 3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9" name="Text Box 32">
          <a:extLst>
            <a:ext uri="{FF2B5EF4-FFF2-40B4-BE49-F238E27FC236}">
              <a16:creationId xmlns="" xmlns:a16="http://schemas.microsoft.com/office/drawing/2014/main" id="{00000000-0008-0000-0200-000099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0" name="Text Box 33">
          <a:extLst>
            <a:ext uri="{FF2B5EF4-FFF2-40B4-BE49-F238E27FC236}">
              <a16:creationId xmlns="" xmlns:a16="http://schemas.microsoft.com/office/drawing/2014/main" id="{00000000-0008-0000-0200-00009A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1" name="Text Box 32">
          <a:extLst>
            <a:ext uri="{FF2B5EF4-FFF2-40B4-BE49-F238E27FC236}">
              <a16:creationId xmlns="" xmlns:a16="http://schemas.microsoft.com/office/drawing/2014/main" id="{00000000-0008-0000-0200-00009B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2" name="Text Box 36">
          <a:extLst>
            <a:ext uri="{FF2B5EF4-FFF2-40B4-BE49-F238E27FC236}">
              <a16:creationId xmlns="" xmlns:a16="http://schemas.microsoft.com/office/drawing/2014/main" id="{00000000-0008-0000-0200-00009C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3" name="Text Box 38">
          <a:extLst>
            <a:ext uri="{FF2B5EF4-FFF2-40B4-BE49-F238E27FC236}">
              <a16:creationId xmlns="" xmlns:a16="http://schemas.microsoft.com/office/drawing/2014/main" id="{00000000-0008-0000-0200-00009D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4" name="Text Box 42">
          <a:extLst>
            <a:ext uri="{FF2B5EF4-FFF2-40B4-BE49-F238E27FC236}">
              <a16:creationId xmlns="" xmlns:a16="http://schemas.microsoft.com/office/drawing/2014/main" id="{00000000-0008-0000-0200-00009E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5" name="Text Box 44">
          <a:extLst>
            <a:ext uri="{FF2B5EF4-FFF2-40B4-BE49-F238E27FC236}">
              <a16:creationId xmlns="" xmlns:a16="http://schemas.microsoft.com/office/drawing/2014/main" id="{00000000-0008-0000-0200-00009F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6" name="Text Box 46">
          <a:extLst>
            <a:ext uri="{FF2B5EF4-FFF2-40B4-BE49-F238E27FC236}">
              <a16:creationId xmlns="" xmlns:a16="http://schemas.microsoft.com/office/drawing/2014/main" id="{00000000-0008-0000-0200-0000A0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7" name="Text Box 48">
          <a:extLst>
            <a:ext uri="{FF2B5EF4-FFF2-40B4-BE49-F238E27FC236}">
              <a16:creationId xmlns="" xmlns:a16="http://schemas.microsoft.com/office/drawing/2014/main" id="{00000000-0008-0000-0200-0000A100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8" name="Text Box 33">
          <a:extLst>
            <a:ext uri="{FF2B5EF4-FFF2-40B4-BE49-F238E27FC236}">
              <a16:creationId xmlns="" xmlns:a16="http://schemas.microsoft.com/office/drawing/2014/main" id="{00000000-0008-0000-0200-0000A2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9" name="Text Box 32">
          <a:extLst>
            <a:ext uri="{FF2B5EF4-FFF2-40B4-BE49-F238E27FC236}">
              <a16:creationId xmlns="" xmlns:a16="http://schemas.microsoft.com/office/drawing/2014/main" id="{00000000-0008-0000-0200-0000A300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16" name="Text Box 14">
          <a:extLst>
            <a:ext uri="{FF2B5EF4-FFF2-40B4-BE49-F238E27FC236}">
              <a16:creationId xmlns="" xmlns:a16="http://schemas.microsoft.com/office/drawing/2014/main" id="{00000000-0008-0000-0200-0000B2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17" name="Text Box 16">
          <a:extLst>
            <a:ext uri="{FF2B5EF4-FFF2-40B4-BE49-F238E27FC236}">
              <a16:creationId xmlns="" xmlns:a16="http://schemas.microsoft.com/office/drawing/2014/main" id="{00000000-0008-0000-0200-0000B3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18" name="Text Box 20">
          <a:extLst>
            <a:ext uri="{FF2B5EF4-FFF2-40B4-BE49-F238E27FC236}">
              <a16:creationId xmlns="" xmlns:a16="http://schemas.microsoft.com/office/drawing/2014/main" id="{00000000-0008-0000-0200-0000B4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19" name="Text Box 22">
          <a:extLst>
            <a:ext uri="{FF2B5EF4-FFF2-40B4-BE49-F238E27FC236}">
              <a16:creationId xmlns="" xmlns:a16="http://schemas.microsoft.com/office/drawing/2014/main" id="{00000000-0008-0000-0200-0000B5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0" name="Text Box 26">
          <a:extLst>
            <a:ext uri="{FF2B5EF4-FFF2-40B4-BE49-F238E27FC236}">
              <a16:creationId xmlns="" xmlns:a16="http://schemas.microsoft.com/office/drawing/2014/main" id="{00000000-0008-0000-0200-0000B6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1" name="Text Box 28">
          <a:extLst>
            <a:ext uri="{FF2B5EF4-FFF2-40B4-BE49-F238E27FC236}">
              <a16:creationId xmlns="" xmlns:a16="http://schemas.microsoft.com/office/drawing/2014/main" id="{00000000-0008-0000-0200-0000B7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2" name="Text Box 30">
          <a:extLst>
            <a:ext uri="{FF2B5EF4-FFF2-40B4-BE49-F238E27FC236}">
              <a16:creationId xmlns="" xmlns:a16="http://schemas.microsoft.com/office/drawing/2014/main" id="{00000000-0008-0000-0200-0000B8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3" name="Text Box 32">
          <a:extLst>
            <a:ext uri="{FF2B5EF4-FFF2-40B4-BE49-F238E27FC236}">
              <a16:creationId xmlns="" xmlns:a16="http://schemas.microsoft.com/office/drawing/2014/main" id="{00000000-0008-0000-0200-0000B9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24" name="Text Box 33">
          <a:extLst>
            <a:ext uri="{FF2B5EF4-FFF2-40B4-BE49-F238E27FC236}">
              <a16:creationId xmlns="" xmlns:a16="http://schemas.microsoft.com/office/drawing/2014/main" id="{00000000-0008-0000-0200-0000BA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25" name="Text Box 32">
          <a:extLst>
            <a:ext uri="{FF2B5EF4-FFF2-40B4-BE49-F238E27FC236}">
              <a16:creationId xmlns="" xmlns:a16="http://schemas.microsoft.com/office/drawing/2014/main" id="{00000000-0008-0000-0200-0000BB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6" name="Text Box 36">
          <a:extLst>
            <a:ext uri="{FF2B5EF4-FFF2-40B4-BE49-F238E27FC236}">
              <a16:creationId xmlns="" xmlns:a16="http://schemas.microsoft.com/office/drawing/2014/main" id="{00000000-0008-0000-0200-0000BC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7" name="Text Box 38">
          <a:extLst>
            <a:ext uri="{FF2B5EF4-FFF2-40B4-BE49-F238E27FC236}">
              <a16:creationId xmlns="" xmlns:a16="http://schemas.microsoft.com/office/drawing/2014/main" id="{00000000-0008-0000-0200-0000BD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8" name="Text Box 42">
          <a:extLst>
            <a:ext uri="{FF2B5EF4-FFF2-40B4-BE49-F238E27FC236}">
              <a16:creationId xmlns="" xmlns:a16="http://schemas.microsoft.com/office/drawing/2014/main" id="{00000000-0008-0000-0200-0000BE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29" name="Text Box 44">
          <a:extLst>
            <a:ext uri="{FF2B5EF4-FFF2-40B4-BE49-F238E27FC236}">
              <a16:creationId xmlns="" xmlns:a16="http://schemas.microsoft.com/office/drawing/2014/main" id="{00000000-0008-0000-0200-0000BF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0" name="Text Box 46">
          <a:extLst>
            <a:ext uri="{FF2B5EF4-FFF2-40B4-BE49-F238E27FC236}">
              <a16:creationId xmlns="" xmlns:a16="http://schemas.microsoft.com/office/drawing/2014/main" id="{00000000-0008-0000-0200-0000C0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1" name="Text Box 48">
          <a:extLst>
            <a:ext uri="{FF2B5EF4-FFF2-40B4-BE49-F238E27FC236}">
              <a16:creationId xmlns="" xmlns:a16="http://schemas.microsoft.com/office/drawing/2014/main" id="{00000000-0008-0000-0200-0000C1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32" name="Text Box 33">
          <a:extLst>
            <a:ext uri="{FF2B5EF4-FFF2-40B4-BE49-F238E27FC236}">
              <a16:creationId xmlns="" xmlns:a16="http://schemas.microsoft.com/office/drawing/2014/main" id="{00000000-0008-0000-0200-0000C2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33" name="Text Box 32">
          <a:extLst>
            <a:ext uri="{FF2B5EF4-FFF2-40B4-BE49-F238E27FC236}">
              <a16:creationId xmlns="" xmlns:a16="http://schemas.microsoft.com/office/drawing/2014/main" id="{00000000-0008-0000-0200-0000C3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4" name="Text Box 14">
          <a:extLst>
            <a:ext uri="{FF2B5EF4-FFF2-40B4-BE49-F238E27FC236}">
              <a16:creationId xmlns="" xmlns:a16="http://schemas.microsoft.com/office/drawing/2014/main" id="{00000000-0008-0000-0200-0000C4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5" name="Text Box 16">
          <a:extLst>
            <a:ext uri="{FF2B5EF4-FFF2-40B4-BE49-F238E27FC236}">
              <a16:creationId xmlns="" xmlns:a16="http://schemas.microsoft.com/office/drawing/2014/main" id="{00000000-0008-0000-0200-0000C5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6" name="Text Box 20">
          <a:extLst>
            <a:ext uri="{FF2B5EF4-FFF2-40B4-BE49-F238E27FC236}">
              <a16:creationId xmlns="" xmlns:a16="http://schemas.microsoft.com/office/drawing/2014/main" id="{00000000-0008-0000-0200-0000C6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7" name="Text Box 22">
          <a:extLst>
            <a:ext uri="{FF2B5EF4-FFF2-40B4-BE49-F238E27FC236}">
              <a16:creationId xmlns="" xmlns:a16="http://schemas.microsoft.com/office/drawing/2014/main" id="{00000000-0008-0000-0200-0000C7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8" name="Text Box 26">
          <a:extLst>
            <a:ext uri="{FF2B5EF4-FFF2-40B4-BE49-F238E27FC236}">
              <a16:creationId xmlns="" xmlns:a16="http://schemas.microsoft.com/office/drawing/2014/main" id="{00000000-0008-0000-0200-0000C8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39" name="Text Box 28">
          <a:extLst>
            <a:ext uri="{FF2B5EF4-FFF2-40B4-BE49-F238E27FC236}">
              <a16:creationId xmlns="" xmlns:a16="http://schemas.microsoft.com/office/drawing/2014/main" id="{00000000-0008-0000-0200-0000C9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0" name="Text Box 30">
          <a:extLst>
            <a:ext uri="{FF2B5EF4-FFF2-40B4-BE49-F238E27FC236}">
              <a16:creationId xmlns="" xmlns:a16="http://schemas.microsoft.com/office/drawing/2014/main" id="{00000000-0008-0000-0200-0000CA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1" name="Text Box 32">
          <a:extLst>
            <a:ext uri="{FF2B5EF4-FFF2-40B4-BE49-F238E27FC236}">
              <a16:creationId xmlns="" xmlns:a16="http://schemas.microsoft.com/office/drawing/2014/main" id="{00000000-0008-0000-0200-0000CB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42" name="Text Box 33">
          <a:extLst>
            <a:ext uri="{FF2B5EF4-FFF2-40B4-BE49-F238E27FC236}">
              <a16:creationId xmlns="" xmlns:a16="http://schemas.microsoft.com/office/drawing/2014/main" id="{00000000-0008-0000-0200-0000CC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43" name="Text Box 32">
          <a:extLst>
            <a:ext uri="{FF2B5EF4-FFF2-40B4-BE49-F238E27FC236}">
              <a16:creationId xmlns="" xmlns:a16="http://schemas.microsoft.com/office/drawing/2014/main" id="{00000000-0008-0000-0200-0000CD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4" name="Text Box 36">
          <a:extLst>
            <a:ext uri="{FF2B5EF4-FFF2-40B4-BE49-F238E27FC236}">
              <a16:creationId xmlns="" xmlns:a16="http://schemas.microsoft.com/office/drawing/2014/main" id="{00000000-0008-0000-0200-0000CE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5" name="Text Box 38">
          <a:extLst>
            <a:ext uri="{FF2B5EF4-FFF2-40B4-BE49-F238E27FC236}">
              <a16:creationId xmlns="" xmlns:a16="http://schemas.microsoft.com/office/drawing/2014/main" id="{00000000-0008-0000-0200-0000CF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6" name="Text Box 42">
          <a:extLst>
            <a:ext uri="{FF2B5EF4-FFF2-40B4-BE49-F238E27FC236}">
              <a16:creationId xmlns="" xmlns:a16="http://schemas.microsoft.com/office/drawing/2014/main" id="{00000000-0008-0000-0200-0000D0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7" name="Text Box 44">
          <a:extLst>
            <a:ext uri="{FF2B5EF4-FFF2-40B4-BE49-F238E27FC236}">
              <a16:creationId xmlns="" xmlns:a16="http://schemas.microsoft.com/office/drawing/2014/main" id="{00000000-0008-0000-0200-0000D1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8" name="Text Box 46">
          <a:extLst>
            <a:ext uri="{FF2B5EF4-FFF2-40B4-BE49-F238E27FC236}">
              <a16:creationId xmlns="" xmlns:a16="http://schemas.microsoft.com/office/drawing/2014/main" id="{00000000-0008-0000-0200-0000D2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449" name="Text Box 48">
          <a:extLst>
            <a:ext uri="{FF2B5EF4-FFF2-40B4-BE49-F238E27FC236}">
              <a16:creationId xmlns="" xmlns:a16="http://schemas.microsoft.com/office/drawing/2014/main" id="{00000000-0008-0000-0200-0000D3010000}"/>
            </a:ext>
          </a:extLst>
        </xdr:cNvPr>
        <xdr:cNvSpPr txBox="1">
          <a:spLocks noChangeArrowheads="1"/>
        </xdr:cNvSpPr>
      </xdr:nvSpPr>
      <xdr:spPr bwMode="auto">
        <a:xfrm>
          <a:off x="2008542" y="6275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50" name="Text Box 33">
          <a:extLst>
            <a:ext uri="{FF2B5EF4-FFF2-40B4-BE49-F238E27FC236}">
              <a16:creationId xmlns="" xmlns:a16="http://schemas.microsoft.com/office/drawing/2014/main" id="{00000000-0008-0000-0200-0000D4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451" name="Text Box 32">
          <a:extLst>
            <a:ext uri="{FF2B5EF4-FFF2-40B4-BE49-F238E27FC236}">
              <a16:creationId xmlns="" xmlns:a16="http://schemas.microsoft.com/office/drawing/2014/main" id="{00000000-0008-0000-0200-0000D5010000}"/>
            </a:ext>
          </a:extLst>
        </xdr:cNvPr>
        <xdr:cNvSpPr txBox="1">
          <a:spLocks noChangeArrowheads="1"/>
        </xdr:cNvSpPr>
      </xdr:nvSpPr>
      <xdr:spPr bwMode="auto">
        <a:xfrm>
          <a:off x="2008542" y="6275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1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2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2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2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3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3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5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6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6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6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7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7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29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9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29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0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0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0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1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1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1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2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2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4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5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5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5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6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6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8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8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8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9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39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39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40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40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0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1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1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1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629322</xdr:colOff>
      <xdr:row>50</xdr:row>
      <xdr:rowOff>2689</xdr:rowOff>
    </xdr:to>
    <xdr:sp macro="" textlink="">
      <xdr:nvSpPr>
        <xdr:cNvPr id="41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41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50</xdr:row>
      <xdr:rowOff>2689</xdr:rowOff>
    </xdr:from>
    <xdr:to>
      <xdr:col>3</xdr:col>
      <xdr:colOff>554948</xdr:colOff>
      <xdr:row>50</xdr:row>
      <xdr:rowOff>2689</xdr:rowOff>
    </xdr:to>
    <xdr:sp macro="" textlink="">
      <xdr:nvSpPr>
        <xdr:cNvPr id="41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3"/>
  <sheetViews>
    <sheetView tabSelected="1" zoomScale="70" zoomScaleNormal="70" workbookViewId="0">
      <selection activeCell="G38" sqref="G38"/>
    </sheetView>
  </sheetViews>
  <sheetFormatPr defaultColWidth="8.88671875" defaultRowHeight="10.199999999999999"/>
  <cols>
    <col min="1" max="1" width="6" style="4" customWidth="1"/>
    <col min="2" max="2" width="9" style="4" customWidth="1"/>
    <col min="3" max="3" width="11.6640625" style="44" customWidth="1"/>
    <col min="4" max="4" width="20" style="44" customWidth="1"/>
    <col min="5" max="5" width="18.21875" style="44" customWidth="1"/>
    <col min="6" max="6" width="12.33203125" style="4" customWidth="1"/>
    <col min="7" max="8" width="49.33203125" style="44" customWidth="1"/>
    <col min="9" max="9" width="8.33203125" style="4" customWidth="1"/>
    <col min="10" max="10" width="8" style="4" customWidth="1"/>
    <col min="11" max="11" width="11.109375" style="8" customWidth="1"/>
    <col min="12" max="12" width="13.88671875" style="4" customWidth="1"/>
    <col min="13" max="13" width="14" style="45" customWidth="1"/>
    <col min="14" max="14" width="9.44140625" style="4" bestFit="1" customWidth="1"/>
    <col min="15" max="16384" width="8.88671875" style="4"/>
  </cols>
  <sheetData>
    <row r="1" spans="1:13" ht="91.8">
      <c r="A1" s="1" t="s">
        <v>0</v>
      </c>
      <c r="B1" s="1" t="s">
        <v>25</v>
      </c>
      <c r="C1" s="3" t="s">
        <v>25</v>
      </c>
      <c r="D1" s="3" t="s">
        <v>1</v>
      </c>
      <c r="E1" s="3" t="s">
        <v>2</v>
      </c>
      <c r="F1" s="5" t="s">
        <v>171</v>
      </c>
      <c r="G1" s="3" t="s">
        <v>3</v>
      </c>
      <c r="H1" s="3" t="s">
        <v>4</v>
      </c>
      <c r="I1" s="1" t="s">
        <v>5</v>
      </c>
      <c r="J1" s="1" t="s">
        <v>6</v>
      </c>
      <c r="K1" s="9" t="s">
        <v>26</v>
      </c>
      <c r="L1" s="5" t="s">
        <v>27</v>
      </c>
      <c r="M1" s="9" t="s">
        <v>28</v>
      </c>
    </row>
    <row r="2" spans="1:13" ht="30.6">
      <c r="A2" s="1">
        <v>1</v>
      </c>
      <c r="B2" s="1">
        <v>33141211</v>
      </c>
      <c r="C2" s="1" t="s">
        <v>191</v>
      </c>
      <c r="D2" s="2" t="s">
        <v>29</v>
      </c>
      <c r="E2" s="2" t="s">
        <v>30</v>
      </c>
      <c r="F2" s="1"/>
      <c r="G2" s="2" t="s">
        <v>31</v>
      </c>
      <c r="H2" s="2" t="s">
        <v>32</v>
      </c>
      <c r="I2" s="1" t="s">
        <v>7</v>
      </c>
      <c r="J2" s="2" t="s">
        <v>8</v>
      </c>
      <c r="K2" s="37">
        <v>8000</v>
      </c>
      <c r="L2" s="1">
        <v>285</v>
      </c>
      <c r="M2" s="37">
        <f>L2*K2</f>
        <v>2280000</v>
      </c>
    </row>
    <row r="3" spans="1:13" ht="20.399999999999999">
      <c r="A3" s="1">
        <v>2</v>
      </c>
      <c r="B3" s="1">
        <v>33141211</v>
      </c>
      <c r="C3" s="1" t="s">
        <v>23</v>
      </c>
      <c r="D3" s="3" t="s">
        <v>20</v>
      </c>
      <c r="E3" s="5" t="s">
        <v>19</v>
      </c>
      <c r="F3" s="5"/>
      <c r="G3" s="6" t="s">
        <v>18</v>
      </c>
      <c r="H3" s="3" t="s">
        <v>17</v>
      </c>
      <c r="I3" s="1" t="s">
        <v>7</v>
      </c>
      <c r="J3" s="1" t="s">
        <v>8</v>
      </c>
      <c r="K3" s="37">
        <v>53000</v>
      </c>
      <c r="L3" s="12">
        <v>4</v>
      </c>
      <c r="M3" s="37">
        <f t="shared" ref="M3:M49" si="0">L3*K3</f>
        <v>212000</v>
      </c>
    </row>
    <row r="4" spans="1:13" ht="30.6">
      <c r="A4" s="1">
        <v>3</v>
      </c>
      <c r="B4" s="1">
        <v>33141206</v>
      </c>
      <c r="C4" s="36" t="s">
        <v>211</v>
      </c>
      <c r="D4" s="3" t="s">
        <v>212</v>
      </c>
      <c r="E4" s="3" t="s">
        <v>213</v>
      </c>
      <c r="F4" s="1"/>
      <c r="G4" s="3" t="s">
        <v>214</v>
      </c>
      <c r="H4" s="3" t="s">
        <v>215</v>
      </c>
      <c r="I4" s="1" t="s">
        <v>7</v>
      </c>
      <c r="J4" s="1" t="s">
        <v>8</v>
      </c>
      <c r="K4" s="38">
        <v>25000</v>
      </c>
      <c r="L4" s="12">
        <v>10</v>
      </c>
      <c r="M4" s="37">
        <f t="shared" si="0"/>
        <v>250000</v>
      </c>
    </row>
    <row r="5" spans="1:13" ht="163.19999999999999">
      <c r="A5" s="1">
        <v>4</v>
      </c>
      <c r="B5" s="1">
        <v>33151290</v>
      </c>
      <c r="C5" s="36" t="s">
        <v>216</v>
      </c>
      <c r="D5" s="2" t="s">
        <v>217</v>
      </c>
      <c r="E5" s="2" t="s">
        <v>218</v>
      </c>
      <c r="F5" s="1"/>
      <c r="G5" s="2" t="s">
        <v>219</v>
      </c>
      <c r="H5" s="2" t="s">
        <v>220</v>
      </c>
      <c r="I5" s="1" t="s">
        <v>7</v>
      </c>
      <c r="J5" s="2" t="s">
        <v>8</v>
      </c>
      <c r="K5" s="38">
        <v>20000</v>
      </c>
      <c r="L5" s="1">
        <v>20</v>
      </c>
      <c r="M5" s="37">
        <f t="shared" si="0"/>
        <v>400000</v>
      </c>
    </row>
    <row r="6" spans="1:13" ht="193.8">
      <c r="A6" s="1">
        <v>5</v>
      </c>
      <c r="B6" s="1">
        <v>33151290</v>
      </c>
      <c r="C6" s="36" t="s">
        <v>221</v>
      </c>
      <c r="D6" s="2" t="s">
        <v>217</v>
      </c>
      <c r="E6" s="2" t="s">
        <v>218</v>
      </c>
      <c r="F6" s="1"/>
      <c r="G6" s="2" t="s">
        <v>222</v>
      </c>
      <c r="H6" s="2" t="s">
        <v>223</v>
      </c>
      <c r="I6" s="1" t="s">
        <v>7</v>
      </c>
      <c r="J6" s="2" t="s">
        <v>8</v>
      </c>
      <c r="K6" s="38">
        <v>23000</v>
      </c>
      <c r="L6" s="1">
        <v>20</v>
      </c>
      <c r="M6" s="37">
        <f t="shared" si="0"/>
        <v>460000</v>
      </c>
    </row>
    <row r="7" spans="1:13" ht="193.8">
      <c r="A7" s="1">
        <v>6</v>
      </c>
      <c r="B7" s="1">
        <v>33141218</v>
      </c>
      <c r="C7" s="1" t="s">
        <v>199</v>
      </c>
      <c r="D7" s="2" t="s">
        <v>49</v>
      </c>
      <c r="E7" s="2" t="s">
        <v>50</v>
      </c>
      <c r="F7" s="1"/>
      <c r="G7" s="2" t="s">
        <v>51</v>
      </c>
      <c r="H7" s="2" t="s">
        <v>52</v>
      </c>
      <c r="I7" s="1" t="s">
        <v>7</v>
      </c>
      <c r="J7" s="2" t="s">
        <v>8</v>
      </c>
      <c r="K7" s="37">
        <v>6080</v>
      </c>
      <c r="L7" s="1">
        <v>3000</v>
      </c>
      <c r="M7" s="37">
        <f t="shared" si="0"/>
        <v>18240000</v>
      </c>
    </row>
    <row r="8" spans="1:13" ht="193.8">
      <c r="A8" s="1">
        <v>7</v>
      </c>
      <c r="B8" s="1">
        <v>33141218</v>
      </c>
      <c r="C8" s="1" t="s">
        <v>200</v>
      </c>
      <c r="D8" s="2" t="s">
        <v>53</v>
      </c>
      <c r="E8" s="2" t="s">
        <v>54</v>
      </c>
      <c r="F8" s="1"/>
      <c r="G8" s="2" t="s">
        <v>55</v>
      </c>
      <c r="H8" s="2" t="s">
        <v>56</v>
      </c>
      <c r="I8" s="1" t="s">
        <v>7</v>
      </c>
      <c r="J8" s="2" t="s">
        <v>8</v>
      </c>
      <c r="K8" s="37">
        <v>9861</v>
      </c>
      <c r="L8" s="1">
        <v>600</v>
      </c>
      <c r="M8" s="37">
        <f t="shared" si="0"/>
        <v>5916600</v>
      </c>
    </row>
    <row r="9" spans="1:13" ht="183.6">
      <c r="A9" s="1">
        <v>8</v>
      </c>
      <c r="B9" s="1">
        <v>33141136</v>
      </c>
      <c r="C9" s="1" t="s">
        <v>173</v>
      </c>
      <c r="D9" s="2" t="s">
        <v>112</v>
      </c>
      <c r="E9" s="2" t="s">
        <v>113</v>
      </c>
      <c r="F9" s="1"/>
      <c r="G9" s="2" t="s">
        <v>114</v>
      </c>
      <c r="H9" s="2" t="s">
        <v>115</v>
      </c>
      <c r="I9" s="1" t="s">
        <v>7</v>
      </c>
      <c r="J9" s="2" t="s">
        <v>8</v>
      </c>
      <c r="K9" s="37">
        <v>6200</v>
      </c>
      <c r="L9" s="1">
        <v>3500</v>
      </c>
      <c r="M9" s="37">
        <f t="shared" si="0"/>
        <v>21700000</v>
      </c>
    </row>
    <row r="10" spans="1:13" ht="183.6">
      <c r="A10" s="1">
        <v>9</v>
      </c>
      <c r="B10" s="5">
        <v>33141136</v>
      </c>
      <c r="C10" s="1" t="s">
        <v>174</v>
      </c>
      <c r="D10" s="6" t="s">
        <v>112</v>
      </c>
      <c r="E10" s="10" t="s">
        <v>113</v>
      </c>
      <c r="F10" s="5"/>
      <c r="G10" s="7" t="s">
        <v>137</v>
      </c>
      <c r="H10" s="7" t="s">
        <v>138</v>
      </c>
      <c r="I10" s="5" t="s">
        <v>7</v>
      </c>
      <c r="J10" s="6" t="s">
        <v>8</v>
      </c>
      <c r="K10" s="37">
        <v>6500</v>
      </c>
      <c r="L10" s="5">
        <v>1500</v>
      </c>
      <c r="M10" s="37">
        <f t="shared" si="0"/>
        <v>9750000</v>
      </c>
    </row>
    <row r="11" spans="1:13" ht="255">
      <c r="A11" s="1">
        <v>10</v>
      </c>
      <c r="B11" s="1">
        <v>33141137</v>
      </c>
      <c r="C11" s="1" t="s">
        <v>177</v>
      </c>
      <c r="D11" s="2" t="s">
        <v>57</v>
      </c>
      <c r="E11" s="2" t="s">
        <v>58</v>
      </c>
      <c r="F11" s="1"/>
      <c r="G11" s="2" t="s">
        <v>59</v>
      </c>
      <c r="H11" s="2" t="s">
        <v>60</v>
      </c>
      <c r="I11" s="1" t="s">
        <v>7</v>
      </c>
      <c r="J11" s="2" t="s">
        <v>8</v>
      </c>
      <c r="K11" s="37">
        <v>27800</v>
      </c>
      <c r="L11" s="1">
        <v>850</v>
      </c>
      <c r="M11" s="37">
        <f t="shared" si="0"/>
        <v>23630000</v>
      </c>
    </row>
    <row r="12" spans="1:13" ht="204">
      <c r="A12" s="1">
        <v>11</v>
      </c>
      <c r="B12" s="1">
        <v>33141137</v>
      </c>
      <c r="C12" s="1" t="s">
        <v>178</v>
      </c>
      <c r="D12" s="2" t="s">
        <v>57</v>
      </c>
      <c r="E12" s="2" t="s">
        <v>58</v>
      </c>
      <c r="F12" s="1"/>
      <c r="G12" s="2" t="s">
        <v>61</v>
      </c>
      <c r="H12" s="2" t="s">
        <v>62</v>
      </c>
      <c r="I12" s="1" t="s">
        <v>7</v>
      </c>
      <c r="J12" s="2" t="s">
        <v>8</v>
      </c>
      <c r="K12" s="37">
        <v>28000</v>
      </c>
      <c r="L12" s="1">
        <v>400</v>
      </c>
      <c r="M12" s="37">
        <f t="shared" si="0"/>
        <v>11200000</v>
      </c>
    </row>
    <row r="13" spans="1:13" ht="234.6">
      <c r="A13" s="1">
        <v>12</v>
      </c>
      <c r="B13" s="1">
        <v>33141137</v>
      </c>
      <c r="C13" s="1" t="s">
        <v>179</v>
      </c>
      <c r="D13" s="2" t="s">
        <v>57</v>
      </c>
      <c r="E13" s="2" t="s">
        <v>58</v>
      </c>
      <c r="F13" s="1"/>
      <c r="G13" s="2" t="s">
        <v>63</v>
      </c>
      <c r="H13" s="2" t="s">
        <v>64</v>
      </c>
      <c r="I13" s="1" t="s">
        <v>7</v>
      </c>
      <c r="J13" s="2" t="s">
        <v>8</v>
      </c>
      <c r="K13" s="37">
        <v>28000</v>
      </c>
      <c r="L13" s="1">
        <v>400</v>
      </c>
      <c r="M13" s="37">
        <f t="shared" si="0"/>
        <v>11200000</v>
      </c>
    </row>
    <row r="14" spans="1:13" ht="224.4">
      <c r="A14" s="1">
        <v>13</v>
      </c>
      <c r="B14" s="1">
        <v>33141137</v>
      </c>
      <c r="C14" s="1" t="s">
        <v>180</v>
      </c>
      <c r="D14" s="2" t="s">
        <v>57</v>
      </c>
      <c r="E14" s="2" t="s">
        <v>58</v>
      </c>
      <c r="F14" s="1"/>
      <c r="G14" s="2" t="s">
        <v>65</v>
      </c>
      <c r="H14" s="2" t="s">
        <v>66</v>
      </c>
      <c r="I14" s="1" t="s">
        <v>7</v>
      </c>
      <c r="J14" s="2" t="s">
        <v>8</v>
      </c>
      <c r="K14" s="37">
        <v>32000</v>
      </c>
      <c r="L14" s="1">
        <v>300</v>
      </c>
      <c r="M14" s="37">
        <f t="shared" si="0"/>
        <v>9600000</v>
      </c>
    </row>
    <row r="15" spans="1:13" ht="163.19999999999999">
      <c r="A15" s="1">
        <v>14</v>
      </c>
      <c r="B15" s="1">
        <v>33141137</v>
      </c>
      <c r="C15" s="1" t="s">
        <v>181</v>
      </c>
      <c r="D15" s="2" t="s">
        <v>33</v>
      </c>
      <c r="E15" s="2" t="s">
        <v>34</v>
      </c>
      <c r="F15" s="1"/>
      <c r="G15" s="2" t="s">
        <v>35</v>
      </c>
      <c r="H15" s="2" t="s">
        <v>36</v>
      </c>
      <c r="I15" s="1" t="s">
        <v>7</v>
      </c>
      <c r="J15" s="2" t="s">
        <v>8</v>
      </c>
      <c r="K15" s="37">
        <v>70000</v>
      </c>
      <c r="L15" s="1">
        <v>10</v>
      </c>
      <c r="M15" s="37">
        <f t="shared" si="0"/>
        <v>700000</v>
      </c>
    </row>
    <row r="16" spans="1:13" ht="163.19999999999999">
      <c r="A16" s="1">
        <v>15</v>
      </c>
      <c r="B16" s="1">
        <v>33141137</v>
      </c>
      <c r="C16" s="1" t="s">
        <v>182</v>
      </c>
      <c r="D16" s="2" t="s">
        <v>37</v>
      </c>
      <c r="E16" s="2" t="s">
        <v>38</v>
      </c>
      <c r="F16" s="1"/>
      <c r="G16" s="2" t="s">
        <v>39</v>
      </c>
      <c r="H16" s="2" t="s">
        <v>40</v>
      </c>
      <c r="I16" s="1" t="s">
        <v>7</v>
      </c>
      <c r="J16" s="2" t="s">
        <v>8</v>
      </c>
      <c r="K16" s="37">
        <v>70000</v>
      </c>
      <c r="L16" s="1">
        <v>10</v>
      </c>
      <c r="M16" s="37">
        <f t="shared" si="0"/>
        <v>700000</v>
      </c>
    </row>
    <row r="17" spans="1:13" ht="163.19999999999999">
      <c r="A17" s="1">
        <v>16</v>
      </c>
      <c r="B17" s="1">
        <v>33141137</v>
      </c>
      <c r="C17" s="1" t="s">
        <v>183</v>
      </c>
      <c r="D17" s="2" t="s">
        <v>41</v>
      </c>
      <c r="E17" s="2" t="s">
        <v>42</v>
      </c>
      <c r="F17" s="1"/>
      <c r="G17" s="2" t="s">
        <v>43</v>
      </c>
      <c r="H17" s="2" t="s">
        <v>44</v>
      </c>
      <c r="I17" s="1" t="s">
        <v>7</v>
      </c>
      <c r="J17" s="2" t="s">
        <v>8</v>
      </c>
      <c r="K17" s="37">
        <v>70000</v>
      </c>
      <c r="L17" s="1">
        <v>20</v>
      </c>
      <c r="M17" s="37">
        <f t="shared" si="0"/>
        <v>1400000</v>
      </c>
    </row>
    <row r="18" spans="1:13" ht="173.4">
      <c r="A18" s="1">
        <v>17</v>
      </c>
      <c r="B18" s="1">
        <v>33141137</v>
      </c>
      <c r="C18" s="1" t="s">
        <v>184</v>
      </c>
      <c r="D18" s="2" t="s">
        <v>124</v>
      </c>
      <c r="E18" s="2" t="s">
        <v>125</v>
      </c>
      <c r="F18" s="1"/>
      <c r="G18" s="2" t="s">
        <v>126</v>
      </c>
      <c r="H18" s="2" t="s">
        <v>127</v>
      </c>
      <c r="I18" s="1" t="s">
        <v>7</v>
      </c>
      <c r="J18" s="2" t="s">
        <v>8</v>
      </c>
      <c r="K18" s="37">
        <v>120000</v>
      </c>
      <c r="L18" s="1">
        <v>20</v>
      </c>
      <c r="M18" s="37">
        <f t="shared" si="0"/>
        <v>2400000</v>
      </c>
    </row>
    <row r="19" spans="1:13" ht="204">
      <c r="A19" s="1">
        <v>18</v>
      </c>
      <c r="B19" s="1">
        <v>33141137</v>
      </c>
      <c r="C19" s="1" t="s">
        <v>185</v>
      </c>
      <c r="D19" s="2" t="s">
        <v>124</v>
      </c>
      <c r="E19" s="2" t="s">
        <v>128</v>
      </c>
      <c r="F19" s="1"/>
      <c r="G19" s="2" t="s">
        <v>129</v>
      </c>
      <c r="H19" s="2" t="s">
        <v>130</v>
      </c>
      <c r="I19" s="1" t="s">
        <v>7</v>
      </c>
      <c r="J19" s="2" t="s">
        <v>8</v>
      </c>
      <c r="K19" s="37">
        <v>146945</v>
      </c>
      <c r="L19" s="1">
        <v>20</v>
      </c>
      <c r="M19" s="37">
        <f t="shared" si="0"/>
        <v>2938900</v>
      </c>
    </row>
    <row r="20" spans="1:13" ht="153">
      <c r="A20" s="1">
        <v>19</v>
      </c>
      <c r="B20" s="1">
        <v>33141137</v>
      </c>
      <c r="C20" s="1" t="s">
        <v>22</v>
      </c>
      <c r="D20" s="3" t="s">
        <v>16</v>
      </c>
      <c r="E20" s="3" t="s">
        <v>15</v>
      </c>
      <c r="F20" s="1"/>
      <c r="G20" s="3" t="s">
        <v>14</v>
      </c>
      <c r="H20" s="3" t="s">
        <v>13</v>
      </c>
      <c r="I20" s="1" t="s">
        <v>7</v>
      </c>
      <c r="J20" s="1" t="s">
        <v>8</v>
      </c>
      <c r="K20" s="37">
        <v>450000</v>
      </c>
      <c r="L20" s="12">
        <v>12</v>
      </c>
      <c r="M20" s="37">
        <f t="shared" si="0"/>
        <v>5400000</v>
      </c>
    </row>
    <row r="21" spans="1:13" ht="244.8">
      <c r="A21" s="1">
        <v>20</v>
      </c>
      <c r="B21" s="1">
        <v>33141137</v>
      </c>
      <c r="C21" s="1" t="s">
        <v>186</v>
      </c>
      <c r="D21" s="2" t="s">
        <v>45</v>
      </c>
      <c r="E21" s="2" t="s">
        <v>46</v>
      </c>
      <c r="F21" s="1"/>
      <c r="G21" s="2" t="s">
        <v>47</v>
      </c>
      <c r="H21" s="2" t="s">
        <v>48</v>
      </c>
      <c r="I21" s="1" t="s">
        <v>7</v>
      </c>
      <c r="J21" s="2" t="s">
        <v>8</v>
      </c>
      <c r="K21" s="37">
        <v>106000</v>
      </c>
      <c r="L21" s="1">
        <v>10</v>
      </c>
      <c r="M21" s="37">
        <f t="shared" si="0"/>
        <v>1060000</v>
      </c>
    </row>
    <row r="22" spans="1:13" ht="306">
      <c r="A22" s="1">
        <v>21</v>
      </c>
      <c r="B22" s="1">
        <v>33141137</v>
      </c>
      <c r="C22" s="1" t="s">
        <v>187</v>
      </c>
      <c r="D22" s="2" t="s">
        <v>45</v>
      </c>
      <c r="E22" s="2" t="s">
        <v>46</v>
      </c>
      <c r="F22" s="1"/>
      <c r="G22" s="2" t="s">
        <v>131</v>
      </c>
      <c r="H22" s="2" t="s">
        <v>132</v>
      </c>
      <c r="I22" s="1" t="s">
        <v>7</v>
      </c>
      <c r="J22" s="2" t="s">
        <v>8</v>
      </c>
      <c r="K22" s="37">
        <v>49500</v>
      </c>
      <c r="L22" s="1">
        <v>100</v>
      </c>
      <c r="M22" s="37">
        <f t="shared" si="0"/>
        <v>4950000</v>
      </c>
    </row>
    <row r="23" spans="1:13" ht="214.2">
      <c r="A23" s="1">
        <v>22</v>
      </c>
      <c r="B23" s="1">
        <v>33141216</v>
      </c>
      <c r="C23" s="1" t="s">
        <v>196</v>
      </c>
      <c r="D23" s="2" t="s">
        <v>67</v>
      </c>
      <c r="E23" s="2" t="s">
        <v>68</v>
      </c>
      <c r="F23" s="1"/>
      <c r="G23" s="2" t="s">
        <v>69</v>
      </c>
      <c r="H23" s="2" t="s">
        <v>70</v>
      </c>
      <c r="I23" s="1" t="s">
        <v>7</v>
      </c>
      <c r="J23" s="2" t="s">
        <v>8</v>
      </c>
      <c r="K23" s="37">
        <v>17800</v>
      </c>
      <c r="L23" s="1">
        <v>500</v>
      </c>
      <c r="M23" s="37">
        <f t="shared" si="0"/>
        <v>8900000</v>
      </c>
    </row>
    <row r="24" spans="1:13" ht="193.8">
      <c r="A24" s="1">
        <v>23</v>
      </c>
      <c r="B24" s="1">
        <v>33141216</v>
      </c>
      <c r="C24" s="1" t="s">
        <v>197</v>
      </c>
      <c r="D24" s="2" t="s">
        <v>67</v>
      </c>
      <c r="E24" s="2" t="s">
        <v>68</v>
      </c>
      <c r="F24" s="1"/>
      <c r="G24" s="2" t="s">
        <v>71</v>
      </c>
      <c r="H24" s="2" t="s">
        <v>72</v>
      </c>
      <c r="I24" s="1" t="s">
        <v>7</v>
      </c>
      <c r="J24" s="2" t="s">
        <v>8</v>
      </c>
      <c r="K24" s="37">
        <v>17800</v>
      </c>
      <c r="L24" s="1">
        <v>400</v>
      </c>
      <c r="M24" s="37">
        <f t="shared" si="0"/>
        <v>7120000</v>
      </c>
    </row>
    <row r="25" spans="1:13" ht="163.19999999999999">
      <c r="A25" s="1">
        <v>24</v>
      </c>
      <c r="B25" s="1">
        <v>33141136</v>
      </c>
      <c r="C25" s="1" t="s">
        <v>175</v>
      </c>
      <c r="D25" s="2" t="s">
        <v>133</v>
      </c>
      <c r="E25" s="2" t="s">
        <v>134</v>
      </c>
      <c r="F25" s="1"/>
      <c r="G25" s="2" t="s">
        <v>135</v>
      </c>
      <c r="H25" s="2" t="s">
        <v>136</v>
      </c>
      <c r="I25" s="1" t="s">
        <v>7</v>
      </c>
      <c r="J25" s="2" t="s">
        <v>8</v>
      </c>
      <c r="K25" s="37">
        <v>78210</v>
      </c>
      <c r="L25" s="1">
        <v>10</v>
      </c>
      <c r="M25" s="37">
        <f t="shared" si="0"/>
        <v>782100</v>
      </c>
    </row>
    <row r="26" spans="1:13" ht="51">
      <c r="A26" s="1">
        <v>25</v>
      </c>
      <c r="B26" s="5">
        <v>33141400</v>
      </c>
      <c r="C26" s="36" t="s">
        <v>224</v>
      </c>
      <c r="D26" s="17" t="s">
        <v>225</v>
      </c>
      <c r="E26" s="6" t="s">
        <v>226</v>
      </c>
      <c r="F26" s="15"/>
      <c r="G26" s="7" t="s">
        <v>227</v>
      </c>
      <c r="H26" s="7" t="s">
        <v>228</v>
      </c>
      <c r="I26" s="15" t="s">
        <v>229</v>
      </c>
      <c r="J26" s="15" t="s">
        <v>230</v>
      </c>
      <c r="K26" s="38">
        <v>150000</v>
      </c>
      <c r="L26" s="16">
        <v>5</v>
      </c>
      <c r="M26" s="37">
        <f t="shared" si="0"/>
        <v>750000</v>
      </c>
    </row>
    <row r="27" spans="1:13" ht="61.2">
      <c r="A27" s="1">
        <v>26</v>
      </c>
      <c r="B27" s="1">
        <v>33141138</v>
      </c>
      <c r="C27" s="1" t="s">
        <v>188</v>
      </c>
      <c r="D27" s="2" t="s">
        <v>73</v>
      </c>
      <c r="E27" s="2" t="s">
        <v>74</v>
      </c>
      <c r="F27" s="1"/>
      <c r="G27" s="2" t="s">
        <v>75</v>
      </c>
      <c r="H27" s="2" t="s">
        <v>76</v>
      </c>
      <c r="I27" s="1" t="s">
        <v>7</v>
      </c>
      <c r="J27" s="2" t="s">
        <v>8</v>
      </c>
      <c r="K27" s="37">
        <v>107000</v>
      </c>
      <c r="L27" s="1">
        <v>5</v>
      </c>
      <c r="M27" s="37">
        <f t="shared" si="0"/>
        <v>535000</v>
      </c>
    </row>
    <row r="28" spans="1:13" ht="51">
      <c r="A28" s="1">
        <v>27</v>
      </c>
      <c r="B28" s="1">
        <v>33141138</v>
      </c>
      <c r="C28" s="1" t="s">
        <v>189</v>
      </c>
      <c r="D28" s="2" t="s">
        <v>77</v>
      </c>
      <c r="E28" s="2" t="s">
        <v>78</v>
      </c>
      <c r="F28" s="1"/>
      <c r="G28" s="2" t="s">
        <v>79</v>
      </c>
      <c r="H28" s="2" t="s">
        <v>80</v>
      </c>
      <c r="I28" s="1" t="s">
        <v>7</v>
      </c>
      <c r="J28" s="2" t="s">
        <v>8</v>
      </c>
      <c r="K28" s="37">
        <v>40000</v>
      </c>
      <c r="L28" s="1">
        <v>5</v>
      </c>
      <c r="M28" s="37">
        <f t="shared" si="0"/>
        <v>200000</v>
      </c>
    </row>
    <row r="29" spans="1:13" ht="30.6">
      <c r="A29" s="1">
        <v>28</v>
      </c>
      <c r="B29" s="1">
        <v>33141211</v>
      </c>
      <c r="C29" s="1" t="s">
        <v>192</v>
      </c>
      <c r="D29" s="2" t="s">
        <v>81</v>
      </c>
      <c r="E29" s="2" t="s">
        <v>82</v>
      </c>
      <c r="F29" s="1"/>
      <c r="G29" s="2" t="s">
        <v>83</v>
      </c>
      <c r="H29" s="2" t="s">
        <v>84</v>
      </c>
      <c r="I29" s="1" t="s">
        <v>7</v>
      </c>
      <c r="J29" s="2" t="s">
        <v>8</v>
      </c>
      <c r="K29" s="37">
        <v>2000</v>
      </c>
      <c r="L29" s="1">
        <v>50</v>
      </c>
      <c r="M29" s="37">
        <f t="shared" si="0"/>
        <v>100000</v>
      </c>
    </row>
    <row r="30" spans="1:13" ht="20.399999999999999">
      <c r="A30" s="1">
        <v>29</v>
      </c>
      <c r="B30" s="1">
        <v>33181170</v>
      </c>
      <c r="C30" s="1" t="s">
        <v>204</v>
      </c>
      <c r="D30" s="7" t="s">
        <v>147</v>
      </c>
      <c r="E30" s="3" t="s">
        <v>148</v>
      </c>
      <c r="F30" s="1"/>
      <c r="G30" s="7" t="s">
        <v>149</v>
      </c>
      <c r="H30" s="3" t="s">
        <v>150</v>
      </c>
      <c r="I30" s="1" t="s">
        <v>7</v>
      </c>
      <c r="J30" s="1" t="s">
        <v>8</v>
      </c>
      <c r="K30" s="37">
        <v>1900</v>
      </c>
      <c r="L30" s="12">
        <v>50</v>
      </c>
      <c r="M30" s="37">
        <f t="shared" si="0"/>
        <v>95000</v>
      </c>
    </row>
    <row r="31" spans="1:13" s="11" customFormat="1" ht="30.6">
      <c r="A31" s="1">
        <v>30</v>
      </c>
      <c r="B31" s="1">
        <v>33181160</v>
      </c>
      <c r="C31" s="1" t="s">
        <v>203</v>
      </c>
      <c r="D31" s="7" t="s">
        <v>151</v>
      </c>
      <c r="E31" s="3" t="s">
        <v>152</v>
      </c>
      <c r="F31" s="1"/>
      <c r="G31" s="7" t="s">
        <v>153</v>
      </c>
      <c r="H31" s="3" t="s">
        <v>154</v>
      </c>
      <c r="I31" s="1" t="s">
        <v>7</v>
      </c>
      <c r="J31" s="1" t="s">
        <v>8</v>
      </c>
      <c r="K31" s="37">
        <v>4000</v>
      </c>
      <c r="L31" s="12">
        <v>20</v>
      </c>
      <c r="M31" s="37">
        <f t="shared" si="0"/>
        <v>80000</v>
      </c>
    </row>
    <row r="32" spans="1:13" ht="30.6">
      <c r="A32" s="1">
        <v>31</v>
      </c>
      <c r="B32" s="1">
        <v>33181170</v>
      </c>
      <c r="C32" s="1" t="s">
        <v>205</v>
      </c>
      <c r="D32" s="2" t="s">
        <v>163</v>
      </c>
      <c r="E32" s="2" t="s">
        <v>164</v>
      </c>
      <c r="F32" s="1"/>
      <c r="G32" s="2" t="s">
        <v>165</v>
      </c>
      <c r="H32" s="2" t="s">
        <v>166</v>
      </c>
      <c r="I32" s="1" t="s">
        <v>7</v>
      </c>
      <c r="J32" s="2" t="s">
        <v>8</v>
      </c>
      <c r="K32" s="37">
        <v>9851</v>
      </c>
      <c r="L32" s="12">
        <v>20</v>
      </c>
      <c r="M32" s="37">
        <f t="shared" si="0"/>
        <v>197020</v>
      </c>
    </row>
    <row r="33" spans="1:13" ht="30.6">
      <c r="A33" s="1">
        <v>32</v>
      </c>
      <c r="B33" s="1">
        <v>33181170</v>
      </c>
      <c r="C33" s="1" t="s">
        <v>206</v>
      </c>
      <c r="D33" s="7" t="s">
        <v>155</v>
      </c>
      <c r="E33" s="3" t="s">
        <v>156</v>
      </c>
      <c r="F33" s="1"/>
      <c r="G33" s="7" t="s">
        <v>157</v>
      </c>
      <c r="H33" s="3" t="s">
        <v>158</v>
      </c>
      <c r="I33" s="1" t="s">
        <v>7</v>
      </c>
      <c r="J33" s="1" t="s">
        <v>8</v>
      </c>
      <c r="K33" s="37">
        <v>1450</v>
      </c>
      <c r="L33" s="12">
        <v>50</v>
      </c>
      <c r="M33" s="37">
        <f t="shared" si="0"/>
        <v>72500</v>
      </c>
    </row>
    <row r="34" spans="1:13" ht="20.399999999999999">
      <c r="A34" s="1">
        <v>33</v>
      </c>
      <c r="B34" s="1">
        <v>33181120</v>
      </c>
      <c r="C34" s="1" t="s">
        <v>202</v>
      </c>
      <c r="D34" s="7" t="s">
        <v>159</v>
      </c>
      <c r="E34" s="3" t="s">
        <v>160</v>
      </c>
      <c r="F34" s="1"/>
      <c r="G34" s="7" t="s">
        <v>161</v>
      </c>
      <c r="H34" s="3" t="s">
        <v>162</v>
      </c>
      <c r="I34" s="1" t="s">
        <v>7</v>
      </c>
      <c r="J34" s="1" t="s">
        <v>8</v>
      </c>
      <c r="K34" s="37">
        <v>4500</v>
      </c>
      <c r="L34" s="12">
        <v>50</v>
      </c>
      <c r="M34" s="37">
        <f t="shared" si="0"/>
        <v>225000</v>
      </c>
    </row>
    <row r="35" spans="1:13" ht="96" customHeight="1">
      <c r="A35" s="1">
        <v>34</v>
      </c>
      <c r="B35" s="1">
        <v>33141156</v>
      </c>
      <c r="C35" s="1" t="s">
        <v>190</v>
      </c>
      <c r="D35" s="2" t="s">
        <v>108</v>
      </c>
      <c r="E35" s="2" t="s">
        <v>109</v>
      </c>
      <c r="F35" s="1"/>
      <c r="G35" s="2" t="s">
        <v>110</v>
      </c>
      <c r="H35" s="2" t="s">
        <v>111</v>
      </c>
      <c r="I35" s="1" t="s">
        <v>7</v>
      </c>
      <c r="J35" s="2" t="s">
        <v>8</v>
      </c>
      <c r="K35" s="37">
        <v>1174</v>
      </c>
      <c r="L35" s="1">
        <v>4000</v>
      </c>
      <c r="M35" s="37">
        <f t="shared" si="0"/>
        <v>4696000</v>
      </c>
    </row>
    <row r="36" spans="1:13" ht="51">
      <c r="A36" s="1">
        <v>35</v>
      </c>
      <c r="B36" s="1">
        <v>33141211</v>
      </c>
      <c r="C36" s="1" t="s">
        <v>193</v>
      </c>
      <c r="D36" s="7" t="s">
        <v>116</v>
      </c>
      <c r="E36" s="6" t="s">
        <v>117</v>
      </c>
      <c r="F36" s="5"/>
      <c r="G36" s="6" t="s">
        <v>118</v>
      </c>
      <c r="H36" s="6" t="s">
        <v>119</v>
      </c>
      <c r="I36" s="5" t="s">
        <v>7</v>
      </c>
      <c r="J36" s="5" t="s">
        <v>8</v>
      </c>
      <c r="K36" s="37">
        <v>4000</v>
      </c>
      <c r="L36" s="1">
        <v>30</v>
      </c>
      <c r="M36" s="37">
        <f t="shared" si="0"/>
        <v>120000</v>
      </c>
    </row>
    <row r="37" spans="1:13" ht="51">
      <c r="A37" s="1">
        <v>36</v>
      </c>
      <c r="B37" s="1">
        <v>33141211</v>
      </c>
      <c r="C37" s="1" t="s">
        <v>194</v>
      </c>
      <c r="D37" s="2" t="s">
        <v>85</v>
      </c>
      <c r="E37" s="2" t="s">
        <v>86</v>
      </c>
      <c r="F37" s="1"/>
      <c r="G37" s="2" t="s">
        <v>87</v>
      </c>
      <c r="H37" s="2" t="s">
        <v>88</v>
      </c>
      <c r="I37" s="1" t="s">
        <v>7</v>
      </c>
      <c r="J37" s="2" t="s">
        <v>8</v>
      </c>
      <c r="K37" s="37">
        <v>2450</v>
      </c>
      <c r="L37" s="1">
        <v>100</v>
      </c>
      <c r="M37" s="37">
        <f t="shared" si="0"/>
        <v>245000</v>
      </c>
    </row>
    <row r="38" spans="1:13" ht="173.4">
      <c r="A38" s="1">
        <v>37</v>
      </c>
      <c r="B38" s="18">
        <v>33141136</v>
      </c>
      <c r="C38" s="1" t="s">
        <v>176</v>
      </c>
      <c r="D38" s="39" t="s">
        <v>143</v>
      </c>
      <c r="E38" s="40" t="s">
        <v>144</v>
      </c>
      <c r="F38" s="41"/>
      <c r="G38" s="40" t="s">
        <v>145</v>
      </c>
      <c r="H38" s="40" t="s">
        <v>146</v>
      </c>
      <c r="I38" s="41" t="s">
        <v>7</v>
      </c>
      <c r="J38" s="42" t="s">
        <v>8</v>
      </c>
      <c r="K38" s="37">
        <v>270000</v>
      </c>
      <c r="L38" s="19">
        <v>10</v>
      </c>
      <c r="M38" s="37">
        <f t="shared" si="0"/>
        <v>2700000</v>
      </c>
    </row>
    <row r="39" spans="1:13" ht="30.6">
      <c r="A39" s="1">
        <v>38</v>
      </c>
      <c r="B39" s="1">
        <v>33151290</v>
      </c>
      <c r="C39" s="36" t="s">
        <v>231</v>
      </c>
      <c r="D39" s="3" t="s">
        <v>232</v>
      </c>
      <c r="E39" s="3" t="s">
        <v>233</v>
      </c>
      <c r="F39" s="1"/>
      <c r="G39" s="3" t="s">
        <v>234</v>
      </c>
      <c r="H39" s="3" t="s">
        <v>235</v>
      </c>
      <c r="I39" s="1" t="s">
        <v>7</v>
      </c>
      <c r="J39" s="1" t="s">
        <v>8</v>
      </c>
      <c r="K39" s="38">
        <v>10000</v>
      </c>
      <c r="L39" s="12">
        <v>10</v>
      </c>
      <c r="M39" s="37">
        <f t="shared" si="0"/>
        <v>100000</v>
      </c>
    </row>
    <row r="40" spans="1:13" ht="71.400000000000006">
      <c r="A40" s="1">
        <v>39</v>
      </c>
      <c r="B40" s="1">
        <v>33181340</v>
      </c>
      <c r="C40" s="1" t="s">
        <v>208</v>
      </c>
      <c r="D40" s="2" t="s">
        <v>89</v>
      </c>
      <c r="E40" s="2" t="s">
        <v>90</v>
      </c>
      <c r="F40" s="1"/>
      <c r="G40" s="2" t="s">
        <v>91</v>
      </c>
      <c r="H40" s="2" t="s">
        <v>92</v>
      </c>
      <c r="I40" s="1" t="s">
        <v>7</v>
      </c>
      <c r="J40" s="2" t="s">
        <v>8</v>
      </c>
      <c r="K40" s="37">
        <v>331500</v>
      </c>
      <c r="L40" s="1">
        <v>10</v>
      </c>
      <c r="M40" s="37">
        <f t="shared" si="0"/>
        <v>3315000</v>
      </c>
    </row>
    <row r="41" spans="1:13" ht="163.19999999999999">
      <c r="A41" s="1">
        <v>40</v>
      </c>
      <c r="B41" s="1">
        <v>33141216</v>
      </c>
      <c r="C41" s="1" t="s">
        <v>198</v>
      </c>
      <c r="D41" s="6" t="s">
        <v>139</v>
      </c>
      <c r="E41" s="3" t="s">
        <v>140</v>
      </c>
      <c r="F41" s="1"/>
      <c r="G41" s="3" t="s">
        <v>141</v>
      </c>
      <c r="H41" s="3" t="s">
        <v>142</v>
      </c>
      <c r="I41" s="1" t="s">
        <v>7</v>
      </c>
      <c r="J41" s="2" t="s">
        <v>8</v>
      </c>
      <c r="K41" s="37">
        <v>66000</v>
      </c>
      <c r="L41" s="12">
        <v>10</v>
      </c>
      <c r="M41" s="37">
        <f t="shared" si="0"/>
        <v>660000</v>
      </c>
    </row>
    <row r="42" spans="1:13" ht="40.799999999999997">
      <c r="A42" s="1">
        <v>41</v>
      </c>
      <c r="B42" s="1">
        <v>33111490</v>
      </c>
      <c r="C42" s="1" t="s">
        <v>172</v>
      </c>
      <c r="D42" s="3" t="s">
        <v>120</v>
      </c>
      <c r="E42" s="3" t="s">
        <v>121</v>
      </c>
      <c r="F42" s="1"/>
      <c r="G42" s="3" t="s">
        <v>122</v>
      </c>
      <c r="H42" s="3" t="s">
        <v>123</v>
      </c>
      <c r="I42" s="1" t="s">
        <v>7</v>
      </c>
      <c r="J42" s="1" t="s">
        <v>8</v>
      </c>
      <c r="K42" s="37">
        <v>26400</v>
      </c>
      <c r="L42" s="12">
        <v>10</v>
      </c>
      <c r="M42" s="37">
        <f t="shared" si="0"/>
        <v>264000</v>
      </c>
    </row>
    <row r="43" spans="1:13" ht="61.2">
      <c r="A43" s="1">
        <v>42</v>
      </c>
      <c r="B43" s="1">
        <v>33181330</v>
      </c>
      <c r="C43" s="43" t="s">
        <v>207</v>
      </c>
      <c r="D43" s="2" t="s">
        <v>93</v>
      </c>
      <c r="E43" s="2" t="s">
        <v>21</v>
      </c>
      <c r="F43" s="1"/>
      <c r="G43" s="2" t="s">
        <v>94</v>
      </c>
      <c r="H43" s="2" t="s">
        <v>95</v>
      </c>
      <c r="I43" s="1" t="s">
        <v>7</v>
      </c>
      <c r="J43" s="2" t="s">
        <v>8</v>
      </c>
      <c r="K43" s="37">
        <v>120000</v>
      </c>
      <c r="L43" s="1">
        <v>30</v>
      </c>
      <c r="M43" s="37">
        <f t="shared" si="0"/>
        <v>3600000</v>
      </c>
    </row>
    <row r="44" spans="1:13" ht="30.6">
      <c r="A44" s="1">
        <v>43</v>
      </c>
      <c r="B44" s="1">
        <v>33141211</v>
      </c>
      <c r="C44" s="43" t="s">
        <v>24</v>
      </c>
      <c r="D44" s="3" t="s">
        <v>12</v>
      </c>
      <c r="E44" s="3" t="s">
        <v>11</v>
      </c>
      <c r="F44" s="1"/>
      <c r="G44" s="3" t="s">
        <v>10</v>
      </c>
      <c r="H44" s="3" t="s">
        <v>9</v>
      </c>
      <c r="I44" s="1" t="s">
        <v>7</v>
      </c>
      <c r="J44" s="1" t="s">
        <v>8</v>
      </c>
      <c r="K44" s="37">
        <v>60000</v>
      </c>
      <c r="L44" s="12">
        <v>24</v>
      </c>
      <c r="M44" s="37">
        <f t="shared" si="0"/>
        <v>1440000</v>
      </c>
    </row>
    <row r="45" spans="1:13" ht="30.6">
      <c r="A45" s="1">
        <v>44</v>
      </c>
      <c r="B45" s="1">
        <v>33141211</v>
      </c>
      <c r="C45" s="43" t="s">
        <v>195</v>
      </c>
      <c r="D45" s="6" t="s">
        <v>167</v>
      </c>
      <c r="E45" s="10" t="s">
        <v>168</v>
      </c>
      <c r="F45" s="5"/>
      <c r="G45" s="6" t="s">
        <v>170</v>
      </c>
      <c r="H45" s="10" t="s">
        <v>169</v>
      </c>
      <c r="I45" s="5" t="s">
        <v>7</v>
      </c>
      <c r="J45" s="6" t="s">
        <v>8</v>
      </c>
      <c r="K45" s="37">
        <v>1500</v>
      </c>
      <c r="L45" s="13">
        <v>100</v>
      </c>
      <c r="M45" s="37">
        <f t="shared" si="0"/>
        <v>150000</v>
      </c>
    </row>
    <row r="46" spans="1:13" ht="132.6">
      <c r="A46" s="1">
        <v>45</v>
      </c>
      <c r="B46" s="1">
        <v>33181390</v>
      </c>
      <c r="C46" s="43" t="s">
        <v>210</v>
      </c>
      <c r="D46" s="2" t="s">
        <v>96</v>
      </c>
      <c r="E46" s="2" t="s">
        <v>97</v>
      </c>
      <c r="F46" s="1"/>
      <c r="G46" s="2" t="s">
        <v>98</v>
      </c>
      <c r="H46" s="2" t="s">
        <v>99</v>
      </c>
      <c r="I46" s="1" t="s">
        <v>7</v>
      </c>
      <c r="J46" s="2" t="s">
        <v>8</v>
      </c>
      <c r="K46" s="37">
        <v>250000</v>
      </c>
      <c r="L46" s="1">
        <v>5</v>
      </c>
      <c r="M46" s="37">
        <f t="shared" si="0"/>
        <v>1250000</v>
      </c>
    </row>
    <row r="47" spans="1:13" ht="40.799999999999997">
      <c r="A47" s="1">
        <v>46</v>
      </c>
      <c r="B47" s="1">
        <v>33141233</v>
      </c>
      <c r="C47" s="43" t="s">
        <v>201</v>
      </c>
      <c r="D47" s="2" t="s">
        <v>100</v>
      </c>
      <c r="E47" s="2" t="s">
        <v>101</v>
      </c>
      <c r="F47" s="1"/>
      <c r="G47" s="2" t="s">
        <v>102</v>
      </c>
      <c r="H47" s="2" t="s">
        <v>103</v>
      </c>
      <c r="I47" s="1" t="s">
        <v>7</v>
      </c>
      <c r="J47" s="2" t="s">
        <v>8</v>
      </c>
      <c r="K47" s="37">
        <v>3000</v>
      </c>
      <c r="L47" s="1">
        <v>50</v>
      </c>
      <c r="M47" s="37">
        <f t="shared" si="0"/>
        <v>150000</v>
      </c>
    </row>
    <row r="48" spans="1:13" ht="102">
      <c r="A48" s="1">
        <v>47</v>
      </c>
      <c r="B48" s="1">
        <v>33181340</v>
      </c>
      <c r="C48" s="1" t="s">
        <v>209</v>
      </c>
      <c r="D48" s="2" t="s">
        <v>104</v>
      </c>
      <c r="E48" s="2" t="s">
        <v>105</v>
      </c>
      <c r="F48" s="1"/>
      <c r="G48" s="2" t="s">
        <v>106</v>
      </c>
      <c r="H48" s="2" t="s">
        <v>107</v>
      </c>
      <c r="I48" s="1" t="s">
        <v>7</v>
      </c>
      <c r="J48" s="2" t="s">
        <v>8</v>
      </c>
      <c r="K48" s="37">
        <v>220000</v>
      </c>
      <c r="L48" s="1">
        <v>20</v>
      </c>
      <c r="M48" s="37">
        <f t="shared" si="0"/>
        <v>4400000</v>
      </c>
    </row>
    <row r="49" spans="1:13" ht="20.399999999999999">
      <c r="A49" s="1">
        <v>48</v>
      </c>
      <c r="B49" s="5">
        <v>33141235</v>
      </c>
      <c r="C49" s="36" t="s">
        <v>236</v>
      </c>
      <c r="D49" s="6" t="s">
        <v>237</v>
      </c>
      <c r="E49" s="17" t="s">
        <v>238</v>
      </c>
      <c r="F49" s="5"/>
      <c r="G49" s="3" t="s">
        <v>239</v>
      </c>
      <c r="H49" s="3" t="s">
        <v>240</v>
      </c>
      <c r="I49" s="5" t="s">
        <v>7</v>
      </c>
      <c r="J49" s="5" t="s">
        <v>8</v>
      </c>
      <c r="K49" s="38">
        <v>400</v>
      </c>
      <c r="L49" s="13">
        <v>300</v>
      </c>
      <c r="M49" s="37">
        <f t="shared" si="0"/>
        <v>120000</v>
      </c>
    </row>
    <row r="50" spans="1:13">
      <c r="A50" s="1"/>
      <c r="B50" s="5"/>
      <c r="C50" s="36"/>
      <c r="D50" s="6" t="s">
        <v>257</v>
      </c>
      <c r="E50" s="17"/>
      <c r="F50" s="5"/>
      <c r="G50" s="3"/>
      <c r="H50" s="3"/>
      <c r="I50" s="5"/>
      <c r="J50" s="5"/>
      <c r="K50" s="14"/>
      <c r="L50" s="13"/>
      <c r="M50" s="37">
        <f>SUM(M2:M49)</f>
        <v>176654120</v>
      </c>
    </row>
    <row r="51" spans="1:13" ht="204">
      <c r="A51" s="5"/>
      <c r="B51" s="5"/>
      <c r="C51" s="1"/>
      <c r="D51" s="7" t="s">
        <v>241</v>
      </c>
      <c r="E51" s="7" t="s">
        <v>242</v>
      </c>
      <c r="F51" s="5"/>
      <c r="G51" s="2" t="s">
        <v>243</v>
      </c>
      <c r="H51" s="2" t="s">
        <v>244</v>
      </c>
      <c r="I51" s="20"/>
      <c r="J51" s="20"/>
      <c r="K51" s="21"/>
      <c r="L51" s="22"/>
      <c r="M51" s="21"/>
    </row>
    <row r="52" spans="1:13" ht="102">
      <c r="A52" s="5"/>
      <c r="B52" s="5"/>
      <c r="C52" s="1"/>
      <c r="D52" s="7" t="s">
        <v>245</v>
      </c>
      <c r="E52" s="7" t="s">
        <v>246</v>
      </c>
      <c r="F52" s="5"/>
      <c r="G52" s="5" t="s">
        <v>247</v>
      </c>
      <c r="H52" s="5" t="s">
        <v>248</v>
      </c>
      <c r="I52" s="20"/>
      <c r="J52" s="20"/>
      <c r="K52" s="21"/>
      <c r="L52" s="22"/>
      <c r="M52" s="21"/>
    </row>
    <row r="53" spans="1:13">
      <c r="A53" s="23"/>
      <c r="B53" s="23"/>
      <c r="C53" s="23"/>
      <c r="D53" s="24"/>
      <c r="E53" s="25"/>
      <c r="F53" s="23"/>
      <c r="G53" s="26"/>
      <c r="H53" s="26"/>
      <c r="I53" s="23"/>
      <c r="J53" s="23"/>
      <c r="K53" s="27"/>
      <c r="L53" s="28"/>
      <c r="M53" s="27"/>
    </row>
    <row r="54" spans="1:13">
      <c r="A54" s="29"/>
      <c r="B54" s="30" t="s">
        <v>249</v>
      </c>
      <c r="C54" s="31"/>
      <c r="D54" s="11"/>
      <c r="E54" s="29"/>
      <c r="F54" s="31"/>
      <c r="G54" s="11"/>
      <c r="H54" s="11"/>
      <c r="I54" s="31"/>
      <c r="J54" s="31"/>
      <c r="K54" s="32"/>
      <c r="L54" s="33"/>
      <c r="M54" s="32"/>
    </row>
    <row r="55" spans="1:13">
      <c r="A55" s="29"/>
      <c r="B55" s="30" t="s">
        <v>250</v>
      </c>
      <c r="C55" s="31"/>
      <c r="D55" s="11"/>
      <c r="E55" s="29"/>
      <c r="F55" s="31"/>
      <c r="G55" s="11"/>
      <c r="H55" s="11"/>
      <c r="I55" s="31"/>
      <c r="J55" s="31"/>
      <c r="K55" s="32"/>
      <c r="L55" s="33"/>
      <c r="M55" s="32"/>
    </row>
    <row r="56" spans="1:13">
      <c r="A56" s="29"/>
      <c r="B56" s="30"/>
      <c r="C56" s="31"/>
      <c r="D56" s="11"/>
      <c r="E56" s="29"/>
      <c r="F56" s="31"/>
      <c r="G56" s="11"/>
      <c r="H56" s="11"/>
      <c r="I56" s="31"/>
      <c r="J56" s="31"/>
      <c r="K56" s="32"/>
      <c r="L56" s="33"/>
      <c r="M56" s="32"/>
    </row>
    <row r="57" spans="1:13">
      <c r="A57" s="29"/>
      <c r="B57" s="30" t="s">
        <v>251</v>
      </c>
      <c r="C57" s="31"/>
      <c r="D57" s="11"/>
      <c r="E57" s="29"/>
      <c r="F57" s="31"/>
      <c r="G57" s="11"/>
      <c r="H57" s="11"/>
      <c r="I57" s="31"/>
      <c r="J57" s="31"/>
      <c r="K57" s="32"/>
      <c r="L57" s="33"/>
      <c r="M57" s="32"/>
    </row>
    <row r="58" spans="1:13">
      <c r="A58" s="29"/>
      <c r="B58" s="30" t="s">
        <v>252</v>
      </c>
      <c r="C58" s="31"/>
      <c r="D58" s="11"/>
      <c r="E58" s="29"/>
      <c r="F58" s="31"/>
      <c r="G58" s="11"/>
      <c r="H58" s="11"/>
      <c r="I58" s="31"/>
      <c r="J58" s="31"/>
      <c r="K58" s="32"/>
      <c r="L58" s="33"/>
      <c r="M58" s="32"/>
    </row>
    <row r="59" spans="1:13">
      <c r="A59" s="29"/>
      <c r="B59" s="30"/>
      <c r="C59" s="31"/>
      <c r="D59" s="11"/>
      <c r="E59" s="29"/>
      <c r="F59" s="31"/>
      <c r="G59" s="11"/>
      <c r="H59" s="11"/>
      <c r="I59" s="31"/>
      <c r="J59" s="31"/>
      <c r="K59" s="32"/>
      <c r="L59" s="33"/>
      <c r="M59" s="32"/>
    </row>
    <row r="60" spans="1:13">
      <c r="A60" s="29"/>
      <c r="B60" s="30" t="s">
        <v>253</v>
      </c>
      <c r="C60" s="31"/>
      <c r="D60" s="11"/>
      <c r="E60" s="29"/>
      <c r="F60" s="31"/>
      <c r="G60" s="11"/>
      <c r="H60" s="11"/>
      <c r="I60" s="31"/>
      <c r="J60" s="31"/>
      <c r="K60" s="32"/>
      <c r="L60" s="33"/>
      <c r="M60" s="32"/>
    </row>
    <row r="61" spans="1:13">
      <c r="A61" s="29"/>
      <c r="B61" s="30" t="s">
        <v>254</v>
      </c>
      <c r="C61" s="31"/>
      <c r="D61" s="11"/>
      <c r="E61" s="29"/>
      <c r="F61" s="31"/>
      <c r="G61" s="11"/>
      <c r="H61" s="11"/>
      <c r="I61" s="31"/>
      <c r="J61" s="31"/>
      <c r="K61" s="32"/>
      <c r="L61" s="33"/>
      <c r="M61" s="32"/>
    </row>
    <row r="62" spans="1:13">
      <c r="A62" s="31"/>
      <c r="B62" s="31"/>
      <c r="C62" s="31"/>
      <c r="D62" s="11"/>
      <c r="E62" s="29"/>
      <c r="F62" s="31"/>
      <c r="G62" s="11"/>
      <c r="H62" s="11"/>
      <c r="I62" s="31"/>
      <c r="J62" s="31"/>
      <c r="K62" s="32"/>
      <c r="L62" s="33"/>
      <c r="M62" s="32"/>
    </row>
    <row r="63" spans="1:13" ht="102">
      <c r="A63" s="20"/>
      <c r="B63" s="20"/>
      <c r="C63" s="20"/>
      <c r="D63" s="34"/>
      <c r="E63" s="35"/>
      <c r="F63" s="20"/>
      <c r="G63" s="1" t="s">
        <v>255</v>
      </c>
      <c r="H63" s="1" t="s">
        <v>256</v>
      </c>
      <c r="I63" s="20"/>
      <c r="J63" s="20"/>
      <c r="K63" s="21"/>
      <c r="L63" s="22"/>
      <c r="M63" s="21"/>
    </row>
  </sheetData>
  <autoFilter ref="A1:M41">
    <sortState ref="A2:M49">
      <sortCondition ref="D1:D4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2025-04-29T07:47:20Z</dcterms:modified>
</cp:coreProperties>
</file>