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5 gnum/"/>
    </mc:Choice>
  </mc:AlternateContent>
  <xr:revisionPtr revIDLastSave="37" documentId="11_F25DC773A252ABDACC10481FB99979725ADE58EE" xr6:coauthVersionLast="47" xr6:coauthVersionMax="47" xr10:uidLastSave="{C597FA9B-5519-46FA-9D9A-9646242E1915}"/>
  <bookViews>
    <workbookView xWindow="255" yWindow="0" windowWidth="20235" windowHeight="10800" activeTab="1" xr2:uid="{00000000-000D-0000-FFFF-FFFF00000000}"/>
  </bookViews>
  <sheets>
    <sheet name="25-15 hay" sheetId="1" r:id="rId1"/>
    <sheet name="25-15 ru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0" i="2"/>
  <c r="H44" i="2"/>
  <c r="H45" i="2"/>
  <c r="H46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43" i="2"/>
  <c r="H42" i="2"/>
  <c r="H41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2" i="1"/>
  <c r="A26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</calcChain>
</file>

<file path=xl/sharedStrings.xml><?xml version="1.0" encoding="utf-8"?>
<sst xmlns="http://schemas.openxmlformats.org/spreadsheetml/2006/main" count="298" uniqueCount="201">
  <si>
    <t>սրվակ</t>
  </si>
  <si>
    <t>հատ</t>
  </si>
  <si>
    <t>տուփ</t>
  </si>
  <si>
    <t>կոմպլեկտ</t>
  </si>
  <si>
    <t>կգ</t>
  </si>
  <si>
    <t>Սուպեր գիպս</t>
  </si>
  <si>
    <t>Կլամեր պողպատյա</t>
  </si>
  <si>
    <t>Ռետինե սկավառակներ տարբեր չափսերի մեծ և փոքր</t>
  </si>
  <si>
    <t>Փարիզյան կանաչ</t>
  </si>
  <si>
    <t>Բուրա</t>
  </si>
  <si>
    <t>Կրամպոն</t>
  </si>
  <si>
    <t>Իրիգացոն ասեղներ</t>
  </si>
  <si>
    <t>Լուսային կարծրացման բուժիչ տակդիր Mcta Biomed –Binez LC MTA  CEM LC</t>
  </si>
  <si>
    <t>Օրթոֆոսֆորական թթվի գել 37% -ոց 50 մլ DHARMA/ jode ԱՄՆ/</t>
  </si>
  <si>
    <t>Ապեքս լոկատորի կեռիկներ</t>
  </si>
  <si>
    <t>Յոդոֆորմ- Լատւս</t>
  </si>
  <si>
    <t>Սկանդոնեստ 3%</t>
  </si>
  <si>
    <t xml:space="preserve">Օրաբլոկ 1.8մլ </t>
  </si>
  <si>
    <t>Ակցանների հավաքածու</t>
  </si>
  <si>
    <t>Մկրատներ ծայրը թեք մետաղական</t>
  </si>
  <si>
    <t>մկրատներ մետաղական ուղիղ ատամնաբուժական</t>
  </si>
  <si>
    <t>Մետաղական  և պլաստմասե շաղախիչ/շպատել/ մածկաթիակներ</t>
  </si>
  <si>
    <t>Մեխանիկական ուղիղ անկյունային ծայրակալներ</t>
  </si>
  <si>
    <t>Լիդոկային</t>
  </si>
  <si>
    <t>Էնդոմատոր</t>
  </si>
  <si>
    <t>Արմատախողովակների անցման և լայնացման համար</t>
  </si>
  <si>
    <t xml:space="preserve"> ծայրակալներ</t>
  </si>
  <si>
    <t>Պինցետ մետաղական (նրբունելի)</t>
  </si>
  <si>
    <t>նեքսոբիոթի էդտա կրեմ 7գ արմատախողովակի մշակման համար</t>
  </si>
  <si>
    <t>Լիդոկային սփրեյ ցողացիր 4.6մգ 38գ, մակերեսային անզգայացման համար, արտաքին կիրառման դեղաչափիչ մխոցով,  ժամկետը 2.5 ևավելի տարի, սպասարկման պահին առնվազն 24ամիս ժամկետով</t>
  </si>
  <si>
    <t>Շարժական պրոթեզներ մոդելները ստանալու համար</t>
  </si>
  <si>
    <t>Շարժական պրոթեզներ ատամնաշապիկներ պատրաստելու համար</t>
  </si>
  <si>
    <t>Ատամնաշապիկներ և կամրջաձև պրոթեզներ փայլեցնելու համար</t>
  </si>
  <si>
    <t>Ատամնաշապիկներ փայլեցնելու համար</t>
  </si>
  <si>
    <t>կամրջաձև պրոթեզներ զոդելու համար</t>
  </si>
  <si>
    <t>կլամերները ծռելու համար</t>
  </si>
  <si>
    <t>Արմատախողովակների լվացման համար/դեղին/</t>
  </si>
  <si>
    <t>կարիեսի բուժման ժամանակ առաջին շերտ</t>
  </si>
  <si>
    <t>կարծր հյուսվածքների էմալի և դենտինի պլոմբանյութի թթվուտամշակման համար 50մլ</t>
  </si>
  <si>
    <t>խարաչափման գործիքի/ապեքս/ լոկատորի համար</t>
  </si>
  <si>
    <t>հակաբորբոքային միջոց</t>
  </si>
  <si>
    <t>Սոլկոսերիլ դենտա քսուք, մեթրոգիլ դենտա քսուք</t>
  </si>
  <si>
    <t>վերքերի շուտ ապաքինման համար, ունի հակաբորբոքային ազդեցություն և խթանում է տեղային վերականգնման պրոցեսը</t>
  </si>
  <si>
    <t>մեպիվալային հիպոքլորիդ առանց ադրենալինի</t>
  </si>
  <si>
    <t>ադրենալինով 1։10000</t>
  </si>
  <si>
    <t>Կյուրետներ փոքր</t>
  </si>
  <si>
    <t>կամրջաձև պրոթեզներ ֆասետկաներ պատրաստելու համար</t>
  </si>
  <si>
    <t>մեծ</t>
  </si>
  <si>
    <t>Արմատախողովակի մշակման համար</t>
  </si>
  <si>
    <t>Վիրաբուժական բոլոր վերին և ստորին ծնոտի ատամների հեռացման համար</t>
  </si>
  <si>
    <t>կարանյութեր կտրելու համար</t>
  </si>
  <si>
    <t>Աշխատող, ծայրամասերը ուղիղ</t>
  </si>
  <si>
    <t>Նյութերի խառնման համար</t>
  </si>
  <si>
    <t>Лидокаин</t>
  </si>
  <si>
    <t>Супер гипс</t>
  </si>
  <si>
    <t>Стальной зажим</t>
  </si>
  <si>
    <t>Резиновые диски разных размеров, большие и маленькие</t>
  </si>
  <si>
    <t>парижский зеленый</t>
  </si>
  <si>
    <t>Эндометриальный</t>
  </si>
  <si>
    <t>Шторм</t>
  </si>
  <si>
    <t>Крампон</t>
  </si>
  <si>
    <t>Ирригационные иглы</t>
  </si>
  <si>
    <t>Светоотверждаемая подложка Mcta Biomed –Binez LC MTA CEM LC</t>
  </si>
  <si>
    <t>Гель ортофосфорной кислоты 37% 50 мл DHARMA/ jode USA/</t>
  </si>
  <si>
    <t>Крючки для апекслокатора</t>
  </si>
  <si>
    <t>Йодоформ - Латус</t>
  </si>
  <si>
    <t>Солкосерил дента мазь, метрогил дента мазь</t>
  </si>
  <si>
    <t>Скандонест 3%</t>
  </si>
  <si>
    <t>Ораблок 1,8мл</t>
  </si>
  <si>
    <t>Маленькие кюрети</t>
  </si>
  <si>
    <t>Металлический пинцет (тонкий)</t>
  </si>
  <si>
    <t>Сбор действий</t>
  </si>
  <si>
    <t>Ножницы по металлу со скошенными кончиками</t>
  </si>
  <si>
    <t>ножницы металлические прямые стоматологические</t>
  </si>
  <si>
    <t>Металлические и пластиковые растворы/шпатели/лопаты</t>
  </si>
  <si>
    <t>Крем Nexobioti EDTA 7 г для подготовки корневых каналов</t>
  </si>
  <si>
    <t>заглушки</t>
  </si>
  <si>
    <t>Лидокаин спрей 4,6 мг 38 г, для поверхностной анестезии, с дозирующим поршнем для наружного применения, срок годности 2,5 года и более, не менее 24 месяцев на момент эксплуатации</t>
  </si>
  <si>
    <t>Съемные протезы для получения моделей</t>
  </si>
  <si>
    <t>Съемные протезы для изготовления зубных протезов</t>
  </si>
  <si>
    <t>Для полировки зубных протезов и мостов</t>
  </si>
  <si>
    <t>Для полировки зубных протезов</t>
  </si>
  <si>
    <t>Для прохождения и расширения корневого канала</t>
  </si>
  <si>
    <t>для сварки мостовидных протезов</t>
  </si>
  <si>
    <t>сгибать скобы</t>
  </si>
  <si>
    <t>Для орошения корневых каналов /желтый/</t>
  </si>
  <si>
    <t>первый слой при лечении кариеса</t>
  </si>
  <si>
    <t>Для кислотной обработки твердых тканей эмали и дентина пломбировочный материал 50мл</t>
  </si>
  <si>
    <t>для локатора/апекса/зонда</t>
  </si>
  <si>
    <t>противовоспалительное средство</t>
  </si>
  <si>
    <t>для быстрого заживления ран, оказывает противовоспалительное действие и стимулирует местные процессы регенерации</t>
  </si>
  <si>
    <t>мепивалат гипохлорид без адреналина</t>
  </si>
  <si>
    <t>с адреналином 1:10000</t>
  </si>
  <si>
    <t>для изготовления виниров для мостовидных протезов</t>
  </si>
  <si>
    <t>большой</t>
  </si>
  <si>
    <t>Хирургическое удаление всех зубов верхней и нижней челюсти</t>
  </si>
  <si>
    <t>для резки тканей</t>
  </si>
  <si>
    <t>Рабочие, прямые края</t>
  </si>
  <si>
    <t>Для смешивания материалов</t>
  </si>
  <si>
    <t>Для лечения корневых каналов</t>
  </si>
  <si>
    <t>Механические угловые шлифовальные машины</t>
  </si>
  <si>
    <t>Համաձայն պատվերի</t>
  </si>
  <si>
    <t>Согласно  По   заказу</t>
  </si>
  <si>
    <t>360օր</t>
  </si>
  <si>
    <t>360 дней</t>
  </si>
  <si>
    <t>33691226</t>
  </si>
  <si>
    <t xml:space="preserve">Տրամադոլ </t>
  </si>
  <si>
    <t>50մգ բլիստերիում դեղահատեր ներքին ընդունման, վախենում է խոնավությունից։Առնվազն 2.5 և ավելի տարի, մատակարարման պահին առնվազն 24 ամիս ժամկետով</t>
  </si>
  <si>
    <t>դեղահատ</t>
  </si>
  <si>
    <t>33621440</t>
  </si>
  <si>
    <t>Բենդազոլ հիդրոքլորիդ</t>
  </si>
  <si>
    <t>10մգ/մլ  1մլ ներարկման լ-թ վախենում է կոտրվելուց Առնվազն 2.5 և ավելի տարի, մատակարարման պահին առնվազն 24 ամիս ժամկետով</t>
  </si>
  <si>
    <t>33661136</t>
  </si>
  <si>
    <t>Դիազեպամ</t>
  </si>
  <si>
    <t>5մգ/մլ 2մլ ներարկման լ-թ վախենում է կոտրվելուց Առնվազն 2.5 և ավելի տարի, մատակարարման պահին առնվազն 24 ամիս ժամկետով</t>
  </si>
  <si>
    <t>33621730</t>
  </si>
  <si>
    <t>Վերապամիլ</t>
  </si>
  <si>
    <t>5մգ 2մլ վախենում է կոտրվելուց Առնվազն 2.5 և ավելի տարի, մատակարարման պահին առնվազն 24 ամիս ժամկետով</t>
  </si>
  <si>
    <t>33691202</t>
  </si>
  <si>
    <t>Էտամզիլատ</t>
  </si>
  <si>
    <t>250մգ/մլ 2մլ ներարկման լ-թ վախենում է կոտրվելուց Առնվազն 2.5 և ավելի տարի, մատակարարման պահին առնվազն 24 ամիս ժամկետով</t>
  </si>
  <si>
    <t>33691236</t>
  </si>
  <si>
    <t>Քլորպիրամին</t>
  </si>
  <si>
    <t>20մգ/մլ 1մլ ներարկման լ-թ վախենում է կոտրվելուց Առնվազն 2.5 և ավելի տարի, մատակարարման պահին առնվազն 24 ամիս ժամկետով</t>
  </si>
  <si>
    <t>33661159</t>
  </si>
  <si>
    <t>Ֆենիլիէֆրին</t>
  </si>
  <si>
    <t>Աղաթթու</t>
  </si>
  <si>
    <t>Անգույն թափանցիկ ջրային լ-թ</t>
  </si>
  <si>
    <t>լիտր</t>
  </si>
  <si>
    <t>Սալիցիլաթթու</t>
  </si>
  <si>
    <t>Սպիտակ մանր բյուրեղներ կամ թեթև բյուրեղական փոշի անհոտ</t>
  </si>
  <si>
    <t>գրամ</t>
  </si>
  <si>
    <t>Քացախաթթու</t>
  </si>
  <si>
    <t>Ազոտական թթու</t>
  </si>
  <si>
    <t>պարզ,անգույն հեղուկ ջրում լուծելի լ-թ</t>
  </si>
  <si>
    <t>Ազոպիրամ</t>
  </si>
  <si>
    <t>թաքնված արյան հետքեր ստուգելու համար</t>
  </si>
  <si>
    <t>սպեղանի</t>
  </si>
  <si>
    <t>բժշկական սպեղանի սանտավիկ</t>
  </si>
  <si>
    <t>ներարկիչ</t>
  </si>
  <si>
    <t>եռկոմպոնենտ մակ անգամյա օգտագործման ներարկիչ ասեղով, ծավալը 20մլ 0.5մ բաժանումներով ասեղի չափսերը G21 1/2-0.8-40մմ</t>
  </si>
  <si>
    <t>33121242</t>
  </si>
  <si>
    <t>մեզի անալիզատոր</t>
  </si>
  <si>
    <t>Ռեակտիվների շերտեր Մեզի անալիզատորի համար թեստեր լեյկոցիտներ-indoxyl Ester 0.95% կետոն-diazonium աղ-0.47%, նիտրիտ-0.88%.ուրոբիլիոգեն-0.21% բիլլուբին 3.98%, սպիտակուց 0.06% ւստ զանգվածի, գլյուկոզա տեսակարար կշիռը 0.23% ըստ զանգվածի Արյուն 49.44% և 2.81% PH-0.58% և 0.57% ըստ զանգվածի։ Վախենում է լույսից և խոնավությունից N100</t>
  </si>
  <si>
    <t>33211440</t>
  </si>
  <si>
    <t xml:space="preserve">Նատրիում        </t>
  </si>
  <si>
    <t>2*50մլ  50 թեսթ, Կոլերիմետրիկ հավաքածու,անգույն թափանցիկ սպեցիփիկ հոտով</t>
  </si>
  <si>
    <t>Խոլեստերինի որոշման թեստ-հավաքածու</t>
  </si>
  <si>
    <t>Խոլեստերինի FDC SLIDE TCHOL որոշման թեստ հավաքածու նախատեսված NX600i ավտոմատ բիոքիմիական վերլուծիչի համար
Ֆորմատ՝ 24 թեստ/տուփ:
Փաթեթավորում՝ NX600i վերլուծիչի համար նախատեսված։
Նմուշ՝ արյան սիճուկ/պլազմա:
Պահպանման պայմաններ՝ 2-8°C:
ISO 9001 և ISO 13485 սերտիֆիկատների առկայություն:
For IVD use only</t>
  </si>
  <si>
    <t>Ռեֆերենս լ-թ Na+K+Cl որոշման համար</t>
  </si>
  <si>
    <t>Ռեֆերենս լ-թ Na+K+Cl որոշման համար  նախատեսված NX600i ավտոմատ բիոքիմիական վերլուծիչի համար
Ֆորմատ՝ 6x8 մլ:
Փաթեթավորում՝ NX600i վերլուծիչի համար նախատեսված։
Նմուշ՝ արյան սիճուկ/պլազմա:
Պահպանման պայմաններ՝ 2-8°C:
ISO 9001 և ISO 13485 սերտիֆիկատների առկայություն:
For IVD use only</t>
  </si>
  <si>
    <t>Գլիցերոլ</t>
  </si>
  <si>
    <t>Գլիցերինի մոմիկներ ուղիղաղիքային 2.8գ (12)։ Գործարանային փաթեթավորումը պարտադիր է։ Ապրանքի տեղափոխումը և բեռնաթափումը պարտադիր է։ Ապրանքի տեղափոխումը և բեռնաթափումը մինչևպատվիրատուի դեղատուն կատարում է մատակարարը։ Դեղի պիտանելիությունը գնորդին հանձնելու պահին պետք է լինի ա) 2.5տարի և ավելի պիտանելիության ժամկետով դեղերը հանձնելիս առնվազն 24ամիս մնացորդային ժամկետ, բ) մինչև 2.5տարի պիտանելիության ժամկետ ունեցող դեղերը հանձնելու պահին առնվազն 12ամիս ժամկետ</t>
  </si>
  <si>
    <t>Օնդանեստերոն</t>
  </si>
  <si>
    <t>Օնդանեստերոն հիդրոքլորիդի 8մգ դիհիդրատ։ Նոր չօգտագործված Դեղի պիտանելիությունը գնորդին հանձնելու պահին պետք է լինի ա) 2.5տարի և ավելի պիտանելիության ժամկետով դեղերը հանձնելիս առնվազն 24ամիս մնացորդային ժամկետ, բ) մինչև 2.5տարի պիտանելիության ժամկետ ունեցող դեղերը հանձնելու պահին առնվազն 12ամիս ժամկետ</t>
  </si>
  <si>
    <t>հաբ</t>
  </si>
  <si>
    <t>Բժշկական թթվածնի բալոն</t>
  </si>
  <si>
    <t>մետաղական 10լիտր ծավալով+թթվածնի խոնավացուցիչ(բոբրով) և ռեդուկտորով</t>
  </si>
  <si>
    <t>Натрий</t>
  </si>
  <si>
    <t>2*50мл 50 тестов, Колориметрический набор, бесцветный прозрачный со специфическим запахом</t>
  </si>
  <si>
    <t>Набор для анализа на холестерин</t>
  </si>
  <si>
    <t>Ссылка для определения Na+K+Cl</t>
  </si>
  <si>
    <t>Трамадол</t>
  </si>
  <si>
    <t>Таблетки блистерные по 50 мг для приема внутрь, в защищенном от влаги месте. Срок годности не менее 2,5 лет, не менее 24 месяцев с даты поставки</t>
  </si>
  <si>
    <t>Бендазола гидрохлорид</t>
  </si>
  <si>
    <t>10 мг/мл флакон для инъекций 1 мл боится разбиться. Срок годности не менее 2,5 лет и более, срок годности не менее 24 месяцев на момент поставки.</t>
  </si>
  <si>
    <t>Диазепам</t>
  </si>
  <si>
    <t>5 мг/мл 2 мл флакон для инъекций боится разбиться. Срок годности не менее 2,5 лет и более, срок годности не менее 24 месяцев на момент поставки.</t>
  </si>
  <si>
    <t>Верапамил</t>
  </si>
  <si>
    <t>5 мг 2 мл боится разбивания. Срок годности не менее 2,5 лет и более, срок годности не менее 24 месяцев на момент поставки.</t>
  </si>
  <si>
    <t>Этамзилат</t>
  </si>
  <si>
    <t>250 мг/мл флакон для инъекций объемом 2 мл боится разрушения. Срок годности не менее 2,5 лет и более, срок годности не менее 24 месяцев на момент поставки.</t>
  </si>
  <si>
    <t>Хлорпирамин</t>
  </si>
  <si>
    <t>20 мг/мл флакон для инъекций объемом 1 мл боится разбиться. Срок годности не менее 2,5 лет и более, срок годности не менее 24 месяцев на момент поставки.</t>
  </si>
  <si>
    <t>Фенилэфрин</t>
  </si>
  <si>
    <t>Соляная кислота</t>
  </si>
  <si>
    <t>Бесцветный прозрачный водный раствор</t>
  </si>
  <si>
    <t>Салициловая кислота</t>
  </si>
  <si>
    <t>Белые мелкие кристаллы или легкий кристаллический порошок, без запаха.</t>
  </si>
  <si>
    <t>уксусная кислота</t>
  </si>
  <si>
    <t>Азотная кислота</t>
  </si>
  <si>
    <t>прозрачная, бесцветная жидкость, растворимая в воде</t>
  </si>
  <si>
    <t>Азопирам</t>
  </si>
  <si>
    <t>для проверки на наличие скрытых следов крови</t>
  </si>
  <si>
    <t>лейкопластырь</t>
  </si>
  <si>
    <t>медицинский пластырь сандавик</t>
  </si>
  <si>
    <t>шприц</t>
  </si>
  <si>
    <t>Шприц одноразовый трехкомпонентный с иглой, объем 20 мл с ценой деления 0,5 м, размеры игл G21 1/2-0,8-40 мм</t>
  </si>
  <si>
    <t>25-15</t>
  </si>
  <si>
    <t>Реагентные слои Тесты для анализатора мочи Лейкоциты-индоксил Эстер 0,95% Кетон-диазониевая соль-0,47%, Нитрит-0,88%. Уробилиноген-0,21%, билирубин 3,98%, белок 0,06% по массе, удельный вес глюкозы 0,23% по массе, кровь 49,44% и 2,81% pH-0,58% и 0,57% по массе. Боится света и влаги N100</t>
  </si>
  <si>
    <t>анализатор мочи</t>
  </si>
  <si>
    <t>«Тестовый набор для определения холестерина FDC SLIDE TCHOL для автоматического биохимического анализатора NX600i»
Формат: 24 теста в коробке.
Упаковка: Разработана для анализатора NX600i.
Образец: сгусток крови/плазма.
Условия хранения: 2-8°С.
Наличие сертификатов ISO 9001 и ISO 13485.
Только для использования в лабораторных условиях"</t>
  </si>
  <si>
    <t>Справочные данные l-t для автоматического биохимического анализатора NX600i для определения Na+K+Cl
Формат: 6х8 мл.
Упаковка: Разработана для анализатора NX600i.
Образец: сгусток крови/плазма.
Условия хранения: 2-8°С.
Наличие сертификатов ISO 9001 и ISO 13485.
Только для использования в лабораторных условиях</t>
  </si>
  <si>
    <t>Глицерин</t>
  </si>
  <si>
    <t>Глицериновые ректальные свечи 2,8 г (12). Заводская упаковка обязательна. Транспортировка и разгрузка продукции являются обязательными. Поставщик осуществляет транспортировку и разгрузку продукции в аптеке заказчика. Срок годности лекарственного препарата на момент поставки покупателю должен составлять: а) не менее 24 месяцев остаточного срока годности при поставке лекарственных препаратов со сроком годности 2,5 года и более, б) не менее 12 месяцев остаточного срока годности при поставке лекарственных препаратов со сроком годности до 2,5 лет.</t>
  </si>
  <si>
    <t>Ондансетрон</t>
  </si>
  <si>
    <t>Ондансетрона гидрохлорид дигидрат 8 мг. Срок годности нового, неиспользованного лекарственного средства на момент поставки покупателю должен составлять: а) не менее 24 месяцев остаточного срока годности при поставке лекарственных средств со сроком годности 2,5 года и более, б) не менее 12 месяцев остаточного срока годности при поставке лекарственных средств со сроком годности до 2,5 лет.</t>
  </si>
  <si>
    <t>Баллон медицинский кислородный</t>
  </si>
  <si>
    <t>ՀՀ Վայոց ձորի մարզ, ք.Եղեգնաձոր, Վայքի 1  Եղեգնաձորի պոլիկլինիկա  ՓԲԸ</t>
  </si>
  <si>
    <t>Ехегнадзор, Вайки 1, "Ехегнадзорская поликлиника"</t>
  </si>
  <si>
    <t>металлический 10 литровый баллон + кислородный увлажнитель (с бобром) и редуктор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</si>
</sst>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scheme val="minor"/>
    </font>
    <font>
      <sz val="8"/>
      <name val="Arial LatArm"/>
      <family val="2"/>
    </font>
    <font>
      <sz val="10"/>
      <name val="Arial Armenian"/>
      <family val="2"/>
    </font>
    <font>
      <i/>
      <sz val="8"/>
      <name val="Arial LatArm"/>
      <family val="2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sz val="12"/>
      <name val="Arial Armenian"/>
      <family val="2"/>
    </font>
    <font>
      <sz val="9"/>
      <name val="Arial LatArm"/>
      <family val="2"/>
    </font>
    <font>
      <sz val="9"/>
      <name val="Sylfaen"/>
      <family val="1"/>
      <charset val="204"/>
    </font>
    <font>
      <sz val="8"/>
      <name val="Arial Armenian"/>
      <family val="2"/>
    </font>
    <font>
      <sz val="10"/>
      <name val="Arial Armenian"/>
    </font>
    <font>
      <b/>
      <sz val="9"/>
      <name val="Arial LatArm"/>
      <family val="2"/>
    </font>
    <font>
      <sz val="9"/>
      <name val="Arial"/>
      <family val="2"/>
      <charset val="204"/>
    </font>
    <font>
      <b/>
      <sz val="12"/>
      <name val="Arial LatArm"/>
      <family val="2"/>
    </font>
    <font>
      <b/>
      <sz val="12"/>
      <name val="Sylfaen"/>
      <family val="1"/>
    </font>
    <font>
      <b/>
      <sz val="12"/>
      <name val="Arial Armenian"/>
      <family val="2"/>
    </font>
    <font>
      <b/>
      <sz val="12"/>
      <name val="Arial"/>
      <family val="2"/>
      <charset val="204"/>
    </font>
    <font>
      <sz val="12"/>
      <name val="Arial LatArm"/>
      <family val="2"/>
    </font>
    <font>
      <i/>
      <sz val="11"/>
      <name val="Arial LatArm"/>
      <family val="2"/>
    </font>
    <font>
      <sz val="10"/>
      <name val="GHEA Grapalat"/>
      <family val="3"/>
    </font>
    <font>
      <sz val="11"/>
      <name val="Calibri"/>
      <family val="2"/>
      <scheme val="minor"/>
    </font>
    <font>
      <sz val="11"/>
      <name val="Arial LatArm"/>
      <family val="2"/>
    </font>
    <font>
      <sz val="10"/>
      <color rgb="FFFF0000"/>
      <name val="Arial Armenian"/>
      <family val="2"/>
    </font>
    <font>
      <sz val="11"/>
      <color rgb="FFFF0000"/>
      <name val="Arial LatArm"/>
      <family val="2"/>
    </font>
    <font>
      <b/>
      <sz val="12"/>
      <color rgb="FFFF0000"/>
      <name val="Arial Armenian"/>
      <family val="2"/>
    </font>
    <font>
      <sz val="8"/>
      <color rgb="FFFF0000"/>
      <name val="Arial LatArm"/>
      <family val="2"/>
    </font>
    <font>
      <sz val="8"/>
      <color rgb="FFFF0000"/>
      <name val="Arial Armenian"/>
      <family val="2"/>
    </font>
    <font>
      <b/>
      <sz val="12"/>
      <color rgb="FFFF0000"/>
      <name val="Arial LatArm"/>
      <family val="2"/>
    </font>
    <font>
      <b/>
      <sz val="22"/>
      <name val="Arial LatArm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10" fillId="0" borderId="0"/>
  </cellStyleXfs>
  <cellXfs count="82"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7" fillId="2" borderId="0" xfId="0" applyFont="1" applyFill="1" applyAlignment="1">
      <alignment horizontal="left"/>
    </xf>
    <xf numFmtId="0" fontId="1" fillId="2" borderId="0" xfId="0" applyFont="1" applyFill="1"/>
    <xf numFmtId="0" fontId="9" fillId="0" borderId="0" xfId="0" applyFont="1"/>
    <xf numFmtId="0" fontId="2" fillId="0" borderId="0" xfId="0" applyFont="1"/>
    <xf numFmtId="0" fontId="7" fillId="2" borderId="0" xfId="0" applyFont="1" applyFill="1"/>
    <xf numFmtId="0" fontId="1" fillId="3" borderId="1" xfId="0" applyFont="1" applyFill="1" applyBorder="1" applyAlignment="1">
      <alignment vertical="center" wrapText="1"/>
    </xf>
    <xf numFmtId="0" fontId="11" fillId="2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7" fillId="5" borderId="0" xfId="0" applyFont="1" applyFill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13" fillId="2" borderId="0" xfId="0" applyFont="1" applyFill="1"/>
    <xf numFmtId="3" fontId="13" fillId="3" borderId="0" xfId="0" applyNumberFormat="1" applyFont="1" applyFill="1"/>
    <xf numFmtId="3" fontId="13" fillId="2" borderId="0" xfId="0" applyNumberFormat="1" applyFont="1" applyFill="1"/>
    <xf numFmtId="0" fontId="14" fillId="0" borderId="1" xfId="0" applyFont="1" applyBorder="1" applyAlignment="1">
      <alignment vertical="center" wrapText="1"/>
    </xf>
    <xf numFmtId="3" fontId="13" fillId="3" borderId="1" xfId="0" applyNumberFormat="1" applyFont="1" applyFill="1" applyBorder="1"/>
    <xf numFmtId="3" fontId="15" fillId="0" borderId="1" xfId="0" applyNumberFormat="1" applyFont="1" applyBorder="1"/>
    <xf numFmtId="0" fontId="13" fillId="0" borderId="1" xfId="0" applyFont="1" applyBorder="1" applyAlignment="1">
      <alignment vertical="center" wrapText="1"/>
    </xf>
    <xf numFmtId="3" fontId="15" fillId="4" borderId="1" xfId="0" applyNumberFormat="1" applyFont="1" applyFill="1" applyBorder="1"/>
    <xf numFmtId="0" fontId="16" fillId="0" borderId="1" xfId="0" applyFont="1" applyBorder="1" applyAlignment="1">
      <alignment vertical="center" wrapText="1"/>
    </xf>
    <xf numFmtId="1" fontId="13" fillId="3" borderId="1" xfId="0" applyNumberFormat="1" applyFont="1" applyFill="1" applyBorder="1" applyAlignment="1">
      <alignment vertical="center"/>
    </xf>
    <xf numFmtId="0" fontId="15" fillId="0" borderId="0" xfId="0" applyFont="1"/>
    <xf numFmtId="3" fontId="15" fillId="0" borderId="0" xfId="0" applyNumberFormat="1" applyFont="1"/>
    <xf numFmtId="0" fontId="9" fillId="0" borderId="1" xfId="0" applyFont="1" applyBorder="1"/>
    <xf numFmtId="49" fontId="3" fillId="3" borderId="1" xfId="0" applyNumberFormat="1" applyFont="1" applyFill="1" applyBorder="1" applyAlignment="1">
      <alignment vertical="center" wrapText="1"/>
    </xf>
    <xf numFmtId="0" fontId="17" fillId="3" borderId="1" xfId="1" applyFont="1" applyFill="1" applyBorder="1" applyAlignment="1">
      <alignment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Border="1" applyAlignment="1">
      <alignment vertical="center"/>
    </xf>
    <xf numFmtId="49" fontId="3" fillId="2" borderId="1" xfId="0" applyNumberFormat="1" applyFont="1" applyFill="1" applyBorder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17" fillId="2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17" fillId="3" borderId="1" xfId="1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9" fillId="4" borderId="1" xfId="0" applyFont="1" applyFill="1" applyBorder="1"/>
    <xf numFmtId="9" fontId="1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left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20" fillId="0" borderId="1" xfId="0" applyFont="1" applyBorder="1" applyAlignment="1">
      <alignment wrapText="1"/>
    </xf>
    <xf numFmtId="49" fontId="21" fillId="3" borderId="1" xfId="0" applyNumberFormat="1" applyFont="1" applyFill="1" applyBorder="1" applyAlignment="1">
      <alignment horizontal="left" vertical="center"/>
    </xf>
    <xf numFmtId="49" fontId="21" fillId="4" borderId="1" xfId="0" applyNumberFormat="1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right" vertical="center"/>
    </xf>
    <xf numFmtId="0" fontId="19" fillId="4" borderId="1" xfId="0" applyFont="1" applyFill="1" applyBorder="1" applyAlignment="1">
      <alignment vertical="center" wrapText="1"/>
    </xf>
    <xf numFmtId="0" fontId="22" fillId="0" borderId="0" xfId="0" applyFont="1"/>
    <xf numFmtId="49" fontId="23" fillId="3" borderId="1" xfId="0" applyNumberFormat="1" applyFont="1" applyFill="1" applyBorder="1" applyAlignment="1">
      <alignment horizontal="left" vertical="center"/>
    </xf>
    <xf numFmtId="3" fontId="13" fillId="3" borderId="1" xfId="0" applyNumberFormat="1" applyFont="1" applyFill="1" applyBorder="1" applyAlignment="1">
      <alignment horizontal="left"/>
    </xf>
    <xf numFmtId="49" fontId="23" fillId="4" borderId="1" xfId="0" applyNumberFormat="1" applyFont="1" applyFill="1" applyBorder="1" applyAlignment="1">
      <alignment horizontal="left" vertical="center"/>
    </xf>
    <xf numFmtId="0" fontId="25" fillId="3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wrapText="1"/>
    </xf>
    <xf numFmtId="0" fontId="26" fillId="4" borderId="1" xfId="0" applyFont="1" applyFill="1" applyBorder="1" applyAlignment="1">
      <alignment horizontal="center"/>
    </xf>
    <xf numFmtId="1" fontId="26" fillId="4" borderId="1" xfId="0" applyNumberFormat="1" applyFont="1" applyFill="1" applyBorder="1" applyAlignment="1">
      <alignment horizontal="center" vertical="center"/>
    </xf>
    <xf numFmtId="4" fontId="26" fillId="4" borderId="1" xfId="0" applyNumberFormat="1" applyFont="1" applyFill="1" applyBorder="1" applyAlignment="1">
      <alignment horizontal="right" vertical="center"/>
    </xf>
    <xf numFmtId="3" fontId="27" fillId="3" borderId="1" xfId="0" applyNumberFormat="1" applyFont="1" applyFill="1" applyBorder="1" applyAlignment="1">
      <alignment horizontal="left"/>
    </xf>
    <xf numFmtId="0" fontId="28" fillId="2" borderId="0" xfId="0" applyFont="1" applyFill="1" applyAlignment="1">
      <alignment horizontal="left"/>
    </xf>
    <xf numFmtId="0" fontId="22" fillId="0" borderId="1" xfId="0" applyFont="1" applyBorder="1"/>
    <xf numFmtId="0" fontId="22" fillId="0" borderId="1" xfId="0" applyFont="1" applyBorder="1" applyAlignment="1">
      <alignment horizontal="left" wrapText="1"/>
    </xf>
    <xf numFmtId="0" fontId="24" fillId="0" borderId="1" xfId="0" applyFont="1" applyBorder="1"/>
    <xf numFmtId="3" fontId="24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wrapText="1"/>
    </xf>
    <xf numFmtId="0" fontId="15" fillId="0" borderId="1" xfId="0" applyFont="1" applyBorder="1"/>
    <xf numFmtId="0" fontId="20" fillId="0" borderId="0" xfId="0" applyFont="1"/>
    <xf numFmtId="0" fontId="20" fillId="0" borderId="1" xfId="0" applyFont="1" applyBorder="1" applyAlignment="1">
      <alignment vertical="center"/>
    </xf>
  </cellXfs>
  <cellStyles count="4">
    <cellStyle name="Normal" xfId="0" builtinId="0"/>
    <cellStyle name="Normal 4" xfId="2" xr:uid="{56C332C2-C9B6-42A5-A462-C17030D11B4C}"/>
    <cellStyle name="Обычный 3" xfId="3" xr:uid="{8ED58A28-DAA4-45B8-8994-718E8B987A3E}"/>
    <cellStyle name="Стиль 1" xfId="1" xr:uid="{D41BA482-C280-4276-84ED-E0D6BD8936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Z61"/>
  <sheetViews>
    <sheetView topLeftCell="A46" workbookViewId="0">
      <selection activeCell="D46" sqref="D46"/>
    </sheetView>
  </sheetViews>
  <sheetFormatPr defaultRowHeight="15"/>
  <cols>
    <col min="1" max="1" width="9.140625" style="8"/>
    <col min="2" max="2" width="12.140625" style="8" customWidth="1"/>
    <col min="3" max="3" width="22.140625" style="8" customWidth="1"/>
    <col min="4" max="4" width="64.5703125" style="12" customWidth="1"/>
    <col min="5" max="5" width="7.28515625" style="8" customWidth="1"/>
    <col min="6" max="6" width="8.28515625" style="27" customWidth="1"/>
    <col min="7" max="7" width="13.28515625" style="28" customWidth="1"/>
    <col min="8" max="8" width="14.28515625" style="28" bestFit="1" customWidth="1"/>
    <col min="9" max="253" width="9.140625" style="8"/>
    <col min="254" max="254" width="6.5703125" style="8" customWidth="1"/>
    <col min="255" max="255" width="12.140625" style="8" customWidth="1"/>
    <col min="256" max="256" width="64.5703125" style="8" customWidth="1"/>
    <col min="257" max="257" width="5.85546875" style="8" customWidth="1"/>
    <col min="258" max="258" width="7.28515625" style="8" customWidth="1"/>
    <col min="259" max="259" width="8.28515625" style="8" customWidth="1"/>
    <col min="260" max="260" width="13.28515625" style="8" customWidth="1"/>
    <col min="261" max="509" width="9.140625" style="8"/>
    <col min="510" max="510" width="6.5703125" style="8" customWidth="1"/>
    <col min="511" max="511" width="12.140625" style="8" customWidth="1"/>
    <col min="512" max="512" width="64.5703125" style="8" customWidth="1"/>
    <col min="513" max="513" width="5.85546875" style="8" customWidth="1"/>
    <col min="514" max="514" width="7.28515625" style="8" customWidth="1"/>
    <col min="515" max="515" width="8.28515625" style="8" customWidth="1"/>
    <col min="516" max="516" width="13.28515625" style="8" customWidth="1"/>
    <col min="517" max="765" width="9.140625" style="8"/>
    <col min="766" max="766" width="6.5703125" style="8" customWidth="1"/>
    <col min="767" max="767" width="12.140625" style="8" customWidth="1"/>
    <col min="768" max="768" width="64.5703125" style="8" customWidth="1"/>
    <col min="769" max="769" width="5.85546875" style="8" customWidth="1"/>
    <col min="770" max="770" width="7.28515625" style="8" customWidth="1"/>
    <col min="771" max="771" width="8.28515625" style="8" customWidth="1"/>
    <col min="772" max="772" width="13.28515625" style="8" customWidth="1"/>
    <col min="773" max="1021" width="9.140625" style="8"/>
    <col min="1022" max="1022" width="6.5703125" style="8" customWidth="1"/>
    <col min="1023" max="1023" width="12.140625" style="8" customWidth="1"/>
    <col min="1024" max="1024" width="64.5703125" style="8" customWidth="1"/>
    <col min="1025" max="1025" width="5.85546875" style="8" customWidth="1"/>
    <col min="1026" max="1026" width="7.28515625" style="8" customWidth="1"/>
    <col min="1027" max="1027" width="8.28515625" style="8" customWidth="1"/>
    <col min="1028" max="1028" width="13.28515625" style="8" customWidth="1"/>
    <col min="1029" max="1277" width="9.140625" style="8"/>
    <col min="1278" max="1278" width="6.5703125" style="8" customWidth="1"/>
    <col min="1279" max="1279" width="12.140625" style="8" customWidth="1"/>
    <col min="1280" max="1280" width="64.5703125" style="8" customWidth="1"/>
    <col min="1281" max="1281" width="5.85546875" style="8" customWidth="1"/>
    <col min="1282" max="1282" width="7.28515625" style="8" customWidth="1"/>
    <col min="1283" max="1283" width="8.28515625" style="8" customWidth="1"/>
    <col min="1284" max="1284" width="13.28515625" style="8" customWidth="1"/>
    <col min="1285" max="1533" width="9.140625" style="8"/>
    <col min="1534" max="1534" width="6.5703125" style="8" customWidth="1"/>
    <col min="1535" max="1535" width="12.140625" style="8" customWidth="1"/>
    <col min="1536" max="1536" width="64.5703125" style="8" customWidth="1"/>
    <col min="1537" max="1537" width="5.85546875" style="8" customWidth="1"/>
    <col min="1538" max="1538" width="7.28515625" style="8" customWidth="1"/>
    <col min="1539" max="1539" width="8.28515625" style="8" customWidth="1"/>
    <col min="1540" max="1540" width="13.28515625" style="8" customWidth="1"/>
    <col min="1541" max="1789" width="9.140625" style="8"/>
    <col min="1790" max="1790" width="6.5703125" style="8" customWidth="1"/>
    <col min="1791" max="1791" width="12.140625" style="8" customWidth="1"/>
    <col min="1792" max="1792" width="64.5703125" style="8" customWidth="1"/>
    <col min="1793" max="1793" width="5.85546875" style="8" customWidth="1"/>
    <col min="1794" max="1794" width="7.28515625" style="8" customWidth="1"/>
    <col min="1795" max="1795" width="8.28515625" style="8" customWidth="1"/>
    <col min="1796" max="1796" width="13.28515625" style="8" customWidth="1"/>
    <col min="1797" max="2045" width="9.140625" style="8"/>
    <col min="2046" max="2046" width="6.5703125" style="8" customWidth="1"/>
    <col min="2047" max="2047" width="12.140625" style="8" customWidth="1"/>
    <col min="2048" max="2048" width="64.5703125" style="8" customWidth="1"/>
    <col min="2049" max="2049" width="5.85546875" style="8" customWidth="1"/>
    <col min="2050" max="2050" width="7.28515625" style="8" customWidth="1"/>
    <col min="2051" max="2051" width="8.28515625" style="8" customWidth="1"/>
    <col min="2052" max="2052" width="13.28515625" style="8" customWidth="1"/>
    <col min="2053" max="2301" width="9.140625" style="8"/>
    <col min="2302" max="2302" width="6.5703125" style="8" customWidth="1"/>
    <col min="2303" max="2303" width="12.140625" style="8" customWidth="1"/>
    <col min="2304" max="2304" width="64.5703125" style="8" customWidth="1"/>
    <col min="2305" max="2305" width="5.85546875" style="8" customWidth="1"/>
    <col min="2306" max="2306" width="7.28515625" style="8" customWidth="1"/>
    <col min="2307" max="2307" width="8.28515625" style="8" customWidth="1"/>
    <col min="2308" max="2308" width="13.28515625" style="8" customWidth="1"/>
    <col min="2309" max="2557" width="9.140625" style="8"/>
    <col min="2558" max="2558" width="6.5703125" style="8" customWidth="1"/>
    <col min="2559" max="2559" width="12.140625" style="8" customWidth="1"/>
    <col min="2560" max="2560" width="64.5703125" style="8" customWidth="1"/>
    <col min="2561" max="2561" width="5.85546875" style="8" customWidth="1"/>
    <col min="2562" max="2562" width="7.28515625" style="8" customWidth="1"/>
    <col min="2563" max="2563" width="8.28515625" style="8" customWidth="1"/>
    <col min="2564" max="2564" width="13.28515625" style="8" customWidth="1"/>
    <col min="2565" max="2813" width="9.140625" style="8"/>
    <col min="2814" max="2814" width="6.5703125" style="8" customWidth="1"/>
    <col min="2815" max="2815" width="12.140625" style="8" customWidth="1"/>
    <col min="2816" max="2816" width="64.5703125" style="8" customWidth="1"/>
    <col min="2817" max="2817" width="5.85546875" style="8" customWidth="1"/>
    <col min="2818" max="2818" width="7.28515625" style="8" customWidth="1"/>
    <col min="2819" max="2819" width="8.28515625" style="8" customWidth="1"/>
    <col min="2820" max="2820" width="13.28515625" style="8" customWidth="1"/>
    <col min="2821" max="3069" width="9.140625" style="8"/>
    <col min="3070" max="3070" width="6.5703125" style="8" customWidth="1"/>
    <col min="3071" max="3071" width="12.140625" style="8" customWidth="1"/>
    <col min="3072" max="3072" width="64.5703125" style="8" customWidth="1"/>
    <col min="3073" max="3073" width="5.85546875" style="8" customWidth="1"/>
    <col min="3074" max="3074" width="7.28515625" style="8" customWidth="1"/>
    <col min="3075" max="3075" width="8.28515625" style="8" customWidth="1"/>
    <col min="3076" max="3076" width="13.28515625" style="8" customWidth="1"/>
    <col min="3077" max="3325" width="9.140625" style="8"/>
    <col min="3326" max="3326" width="6.5703125" style="8" customWidth="1"/>
    <col min="3327" max="3327" width="12.140625" style="8" customWidth="1"/>
    <col min="3328" max="3328" width="64.5703125" style="8" customWidth="1"/>
    <col min="3329" max="3329" width="5.85546875" style="8" customWidth="1"/>
    <col min="3330" max="3330" width="7.28515625" style="8" customWidth="1"/>
    <col min="3331" max="3331" width="8.28515625" style="8" customWidth="1"/>
    <col min="3332" max="3332" width="13.28515625" style="8" customWidth="1"/>
    <col min="3333" max="3581" width="9.140625" style="8"/>
    <col min="3582" max="3582" width="6.5703125" style="8" customWidth="1"/>
    <col min="3583" max="3583" width="12.140625" style="8" customWidth="1"/>
    <col min="3584" max="3584" width="64.5703125" style="8" customWidth="1"/>
    <col min="3585" max="3585" width="5.85546875" style="8" customWidth="1"/>
    <col min="3586" max="3586" width="7.28515625" style="8" customWidth="1"/>
    <col min="3587" max="3587" width="8.28515625" style="8" customWidth="1"/>
    <col min="3588" max="3588" width="13.28515625" style="8" customWidth="1"/>
    <col min="3589" max="3837" width="9.140625" style="8"/>
    <col min="3838" max="3838" width="6.5703125" style="8" customWidth="1"/>
    <col min="3839" max="3839" width="12.140625" style="8" customWidth="1"/>
    <col min="3840" max="3840" width="64.5703125" style="8" customWidth="1"/>
    <col min="3841" max="3841" width="5.85546875" style="8" customWidth="1"/>
    <col min="3842" max="3842" width="7.28515625" style="8" customWidth="1"/>
    <col min="3843" max="3843" width="8.28515625" style="8" customWidth="1"/>
    <col min="3844" max="3844" width="13.28515625" style="8" customWidth="1"/>
    <col min="3845" max="4093" width="9.140625" style="8"/>
    <col min="4094" max="4094" width="6.5703125" style="8" customWidth="1"/>
    <col min="4095" max="4095" width="12.140625" style="8" customWidth="1"/>
    <col min="4096" max="4096" width="64.5703125" style="8" customWidth="1"/>
    <col min="4097" max="4097" width="5.85546875" style="8" customWidth="1"/>
    <col min="4098" max="4098" width="7.28515625" style="8" customWidth="1"/>
    <col min="4099" max="4099" width="8.28515625" style="8" customWidth="1"/>
    <col min="4100" max="4100" width="13.28515625" style="8" customWidth="1"/>
    <col min="4101" max="4349" width="9.140625" style="8"/>
    <col min="4350" max="4350" width="6.5703125" style="8" customWidth="1"/>
    <col min="4351" max="4351" width="12.140625" style="8" customWidth="1"/>
    <col min="4352" max="4352" width="64.5703125" style="8" customWidth="1"/>
    <col min="4353" max="4353" width="5.85546875" style="8" customWidth="1"/>
    <col min="4354" max="4354" width="7.28515625" style="8" customWidth="1"/>
    <col min="4355" max="4355" width="8.28515625" style="8" customWidth="1"/>
    <col min="4356" max="4356" width="13.28515625" style="8" customWidth="1"/>
    <col min="4357" max="4605" width="9.140625" style="8"/>
    <col min="4606" max="4606" width="6.5703125" style="8" customWidth="1"/>
    <col min="4607" max="4607" width="12.140625" style="8" customWidth="1"/>
    <col min="4608" max="4608" width="64.5703125" style="8" customWidth="1"/>
    <col min="4609" max="4609" width="5.85546875" style="8" customWidth="1"/>
    <col min="4610" max="4610" width="7.28515625" style="8" customWidth="1"/>
    <col min="4611" max="4611" width="8.28515625" style="8" customWidth="1"/>
    <col min="4612" max="4612" width="13.28515625" style="8" customWidth="1"/>
    <col min="4613" max="4861" width="9.140625" style="8"/>
    <col min="4862" max="4862" width="6.5703125" style="8" customWidth="1"/>
    <col min="4863" max="4863" width="12.140625" style="8" customWidth="1"/>
    <col min="4864" max="4864" width="64.5703125" style="8" customWidth="1"/>
    <col min="4865" max="4865" width="5.85546875" style="8" customWidth="1"/>
    <col min="4866" max="4866" width="7.28515625" style="8" customWidth="1"/>
    <col min="4867" max="4867" width="8.28515625" style="8" customWidth="1"/>
    <col min="4868" max="4868" width="13.28515625" style="8" customWidth="1"/>
    <col min="4869" max="5117" width="9.140625" style="8"/>
    <col min="5118" max="5118" width="6.5703125" style="8" customWidth="1"/>
    <col min="5119" max="5119" width="12.140625" style="8" customWidth="1"/>
    <col min="5120" max="5120" width="64.5703125" style="8" customWidth="1"/>
    <col min="5121" max="5121" width="5.85546875" style="8" customWidth="1"/>
    <col min="5122" max="5122" width="7.28515625" style="8" customWidth="1"/>
    <col min="5123" max="5123" width="8.28515625" style="8" customWidth="1"/>
    <col min="5124" max="5124" width="13.28515625" style="8" customWidth="1"/>
    <col min="5125" max="5373" width="9.140625" style="8"/>
    <col min="5374" max="5374" width="6.5703125" style="8" customWidth="1"/>
    <col min="5375" max="5375" width="12.140625" style="8" customWidth="1"/>
    <col min="5376" max="5376" width="64.5703125" style="8" customWidth="1"/>
    <col min="5377" max="5377" width="5.85546875" style="8" customWidth="1"/>
    <col min="5378" max="5378" width="7.28515625" style="8" customWidth="1"/>
    <col min="5379" max="5379" width="8.28515625" style="8" customWidth="1"/>
    <col min="5380" max="5380" width="13.28515625" style="8" customWidth="1"/>
    <col min="5381" max="5629" width="9.140625" style="8"/>
    <col min="5630" max="5630" width="6.5703125" style="8" customWidth="1"/>
    <col min="5631" max="5631" width="12.140625" style="8" customWidth="1"/>
    <col min="5632" max="5632" width="64.5703125" style="8" customWidth="1"/>
    <col min="5633" max="5633" width="5.85546875" style="8" customWidth="1"/>
    <col min="5634" max="5634" width="7.28515625" style="8" customWidth="1"/>
    <col min="5635" max="5635" width="8.28515625" style="8" customWidth="1"/>
    <col min="5636" max="5636" width="13.28515625" style="8" customWidth="1"/>
    <col min="5637" max="5885" width="9.140625" style="8"/>
    <col min="5886" max="5886" width="6.5703125" style="8" customWidth="1"/>
    <col min="5887" max="5887" width="12.140625" style="8" customWidth="1"/>
    <col min="5888" max="5888" width="64.5703125" style="8" customWidth="1"/>
    <col min="5889" max="5889" width="5.85546875" style="8" customWidth="1"/>
    <col min="5890" max="5890" width="7.28515625" style="8" customWidth="1"/>
    <col min="5891" max="5891" width="8.28515625" style="8" customWidth="1"/>
    <col min="5892" max="5892" width="13.28515625" style="8" customWidth="1"/>
    <col min="5893" max="6141" width="9.140625" style="8"/>
    <col min="6142" max="6142" width="6.5703125" style="8" customWidth="1"/>
    <col min="6143" max="6143" width="12.140625" style="8" customWidth="1"/>
    <col min="6144" max="6144" width="64.5703125" style="8" customWidth="1"/>
    <col min="6145" max="6145" width="5.85546875" style="8" customWidth="1"/>
    <col min="6146" max="6146" width="7.28515625" style="8" customWidth="1"/>
    <col min="6147" max="6147" width="8.28515625" style="8" customWidth="1"/>
    <col min="6148" max="6148" width="13.28515625" style="8" customWidth="1"/>
    <col min="6149" max="6397" width="9.140625" style="8"/>
    <col min="6398" max="6398" width="6.5703125" style="8" customWidth="1"/>
    <col min="6399" max="6399" width="12.140625" style="8" customWidth="1"/>
    <col min="6400" max="6400" width="64.5703125" style="8" customWidth="1"/>
    <col min="6401" max="6401" width="5.85546875" style="8" customWidth="1"/>
    <col min="6402" max="6402" width="7.28515625" style="8" customWidth="1"/>
    <col min="6403" max="6403" width="8.28515625" style="8" customWidth="1"/>
    <col min="6404" max="6404" width="13.28515625" style="8" customWidth="1"/>
    <col min="6405" max="6653" width="9.140625" style="8"/>
    <col min="6654" max="6654" width="6.5703125" style="8" customWidth="1"/>
    <col min="6655" max="6655" width="12.140625" style="8" customWidth="1"/>
    <col min="6656" max="6656" width="64.5703125" style="8" customWidth="1"/>
    <col min="6657" max="6657" width="5.85546875" style="8" customWidth="1"/>
    <col min="6658" max="6658" width="7.28515625" style="8" customWidth="1"/>
    <col min="6659" max="6659" width="8.28515625" style="8" customWidth="1"/>
    <col min="6660" max="6660" width="13.28515625" style="8" customWidth="1"/>
    <col min="6661" max="6909" width="9.140625" style="8"/>
    <col min="6910" max="6910" width="6.5703125" style="8" customWidth="1"/>
    <col min="6911" max="6911" width="12.140625" style="8" customWidth="1"/>
    <col min="6912" max="6912" width="64.5703125" style="8" customWidth="1"/>
    <col min="6913" max="6913" width="5.85546875" style="8" customWidth="1"/>
    <col min="6914" max="6914" width="7.28515625" style="8" customWidth="1"/>
    <col min="6915" max="6915" width="8.28515625" style="8" customWidth="1"/>
    <col min="6916" max="6916" width="13.28515625" style="8" customWidth="1"/>
    <col min="6917" max="7165" width="9.140625" style="8"/>
    <col min="7166" max="7166" width="6.5703125" style="8" customWidth="1"/>
    <col min="7167" max="7167" width="12.140625" style="8" customWidth="1"/>
    <col min="7168" max="7168" width="64.5703125" style="8" customWidth="1"/>
    <col min="7169" max="7169" width="5.85546875" style="8" customWidth="1"/>
    <col min="7170" max="7170" width="7.28515625" style="8" customWidth="1"/>
    <col min="7171" max="7171" width="8.28515625" style="8" customWidth="1"/>
    <col min="7172" max="7172" width="13.28515625" style="8" customWidth="1"/>
    <col min="7173" max="7421" width="9.140625" style="8"/>
    <col min="7422" max="7422" width="6.5703125" style="8" customWidth="1"/>
    <col min="7423" max="7423" width="12.140625" style="8" customWidth="1"/>
    <col min="7424" max="7424" width="64.5703125" style="8" customWidth="1"/>
    <col min="7425" max="7425" width="5.85546875" style="8" customWidth="1"/>
    <col min="7426" max="7426" width="7.28515625" style="8" customWidth="1"/>
    <col min="7427" max="7427" width="8.28515625" style="8" customWidth="1"/>
    <col min="7428" max="7428" width="13.28515625" style="8" customWidth="1"/>
    <col min="7429" max="7677" width="9.140625" style="8"/>
    <col min="7678" max="7678" width="6.5703125" style="8" customWidth="1"/>
    <col min="7679" max="7679" width="12.140625" style="8" customWidth="1"/>
    <col min="7680" max="7680" width="64.5703125" style="8" customWidth="1"/>
    <col min="7681" max="7681" width="5.85546875" style="8" customWidth="1"/>
    <col min="7682" max="7682" width="7.28515625" style="8" customWidth="1"/>
    <col min="7683" max="7683" width="8.28515625" style="8" customWidth="1"/>
    <col min="7684" max="7684" width="13.28515625" style="8" customWidth="1"/>
    <col min="7685" max="7933" width="9.140625" style="8"/>
    <col min="7934" max="7934" width="6.5703125" style="8" customWidth="1"/>
    <col min="7935" max="7935" width="12.140625" style="8" customWidth="1"/>
    <col min="7936" max="7936" width="64.5703125" style="8" customWidth="1"/>
    <col min="7937" max="7937" width="5.85546875" style="8" customWidth="1"/>
    <col min="7938" max="7938" width="7.28515625" style="8" customWidth="1"/>
    <col min="7939" max="7939" width="8.28515625" style="8" customWidth="1"/>
    <col min="7940" max="7940" width="13.28515625" style="8" customWidth="1"/>
    <col min="7941" max="8189" width="9.140625" style="8"/>
    <col min="8190" max="8190" width="6.5703125" style="8" customWidth="1"/>
    <col min="8191" max="8191" width="12.140625" style="8" customWidth="1"/>
    <col min="8192" max="8192" width="64.5703125" style="8" customWidth="1"/>
    <col min="8193" max="8193" width="5.85546875" style="8" customWidth="1"/>
    <col min="8194" max="8194" width="7.28515625" style="8" customWidth="1"/>
    <col min="8195" max="8195" width="8.28515625" style="8" customWidth="1"/>
    <col min="8196" max="8196" width="13.28515625" style="8" customWidth="1"/>
    <col min="8197" max="8445" width="9.140625" style="8"/>
    <col min="8446" max="8446" width="6.5703125" style="8" customWidth="1"/>
    <col min="8447" max="8447" width="12.140625" style="8" customWidth="1"/>
    <col min="8448" max="8448" width="64.5703125" style="8" customWidth="1"/>
    <col min="8449" max="8449" width="5.85546875" style="8" customWidth="1"/>
    <col min="8450" max="8450" width="7.28515625" style="8" customWidth="1"/>
    <col min="8451" max="8451" width="8.28515625" style="8" customWidth="1"/>
    <col min="8452" max="8452" width="13.28515625" style="8" customWidth="1"/>
    <col min="8453" max="8701" width="9.140625" style="8"/>
    <col min="8702" max="8702" width="6.5703125" style="8" customWidth="1"/>
    <col min="8703" max="8703" width="12.140625" style="8" customWidth="1"/>
    <col min="8704" max="8704" width="64.5703125" style="8" customWidth="1"/>
    <col min="8705" max="8705" width="5.85546875" style="8" customWidth="1"/>
    <col min="8706" max="8706" width="7.28515625" style="8" customWidth="1"/>
    <col min="8707" max="8707" width="8.28515625" style="8" customWidth="1"/>
    <col min="8708" max="8708" width="13.28515625" style="8" customWidth="1"/>
    <col min="8709" max="8957" width="9.140625" style="8"/>
    <col min="8958" max="8958" width="6.5703125" style="8" customWidth="1"/>
    <col min="8959" max="8959" width="12.140625" style="8" customWidth="1"/>
    <col min="8960" max="8960" width="64.5703125" style="8" customWidth="1"/>
    <col min="8961" max="8961" width="5.85546875" style="8" customWidth="1"/>
    <col min="8962" max="8962" width="7.28515625" style="8" customWidth="1"/>
    <col min="8963" max="8963" width="8.28515625" style="8" customWidth="1"/>
    <col min="8964" max="8964" width="13.28515625" style="8" customWidth="1"/>
    <col min="8965" max="9213" width="9.140625" style="8"/>
    <col min="9214" max="9214" width="6.5703125" style="8" customWidth="1"/>
    <col min="9215" max="9215" width="12.140625" style="8" customWidth="1"/>
    <col min="9216" max="9216" width="64.5703125" style="8" customWidth="1"/>
    <col min="9217" max="9217" width="5.85546875" style="8" customWidth="1"/>
    <col min="9218" max="9218" width="7.28515625" style="8" customWidth="1"/>
    <col min="9219" max="9219" width="8.28515625" style="8" customWidth="1"/>
    <col min="9220" max="9220" width="13.28515625" style="8" customWidth="1"/>
    <col min="9221" max="9469" width="9.140625" style="8"/>
    <col min="9470" max="9470" width="6.5703125" style="8" customWidth="1"/>
    <col min="9471" max="9471" width="12.140625" style="8" customWidth="1"/>
    <col min="9472" max="9472" width="64.5703125" style="8" customWidth="1"/>
    <col min="9473" max="9473" width="5.85546875" style="8" customWidth="1"/>
    <col min="9474" max="9474" width="7.28515625" style="8" customWidth="1"/>
    <col min="9475" max="9475" width="8.28515625" style="8" customWidth="1"/>
    <col min="9476" max="9476" width="13.28515625" style="8" customWidth="1"/>
    <col min="9477" max="9725" width="9.140625" style="8"/>
    <col min="9726" max="9726" width="6.5703125" style="8" customWidth="1"/>
    <col min="9727" max="9727" width="12.140625" style="8" customWidth="1"/>
    <col min="9728" max="9728" width="64.5703125" style="8" customWidth="1"/>
    <col min="9729" max="9729" width="5.85546875" style="8" customWidth="1"/>
    <col min="9730" max="9730" width="7.28515625" style="8" customWidth="1"/>
    <col min="9731" max="9731" width="8.28515625" style="8" customWidth="1"/>
    <col min="9732" max="9732" width="13.28515625" style="8" customWidth="1"/>
    <col min="9733" max="9981" width="9.140625" style="8"/>
    <col min="9982" max="9982" width="6.5703125" style="8" customWidth="1"/>
    <col min="9983" max="9983" width="12.140625" style="8" customWidth="1"/>
    <col min="9984" max="9984" width="64.5703125" style="8" customWidth="1"/>
    <col min="9985" max="9985" width="5.85546875" style="8" customWidth="1"/>
    <col min="9986" max="9986" width="7.28515625" style="8" customWidth="1"/>
    <col min="9987" max="9987" width="8.28515625" style="8" customWidth="1"/>
    <col min="9988" max="9988" width="13.28515625" style="8" customWidth="1"/>
    <col min="9989" max="10237" width="9.140625" style="8"/>
    <col min="10238" max="10238" width="6.5703125" style="8" customWidth="1"/>
    <col min="10239" max="10239" width="12.140625" style="8" customWidth="1"/>
    <col min="10240" max="10240" width="64.5703125" style="8" customWidth="1"/>
    <col min="10241" max="10241" width="5.85546875" style="8" customWidth="1"/>
    <col min="10242" max="10242" width="7.28515625" style="8" customWidth="1"/>
    <col min="10243" max="10243" width="8.28515625" style="8" customWidth="1"/>
    <col min="10244" max="10244" width="13.28515625" style="8" customWidth="1"/>
    <col min="10245" max="10493" width="9.140625" style="8"/>
    <col min="10494" max="10494" width="6.5703125" style="8" customWidth="1"/>
    <col min="10495" max="10495" width="12.140625" style="8" customWidth="1"/>
    <col min="10496" max="10496" width="64.5703125" style="8" customWidth="1"/>
    <col min="10497" max="10497" width="5.85546875" style="8" customWidth="1"/>
    <col min="10498" max="10498" width="7.28515625" style="8" customWidth="1"/>
    <col min="10499" max="10499" width="8.28515625" style="8" customWidth="1"/>
    <col min="10500" max="10500" width="13.28515625" style="8" customWidth="1"/>
    <col min="10501" max="10749" width="9.140625" style="8"/>
    <col min="10750" max="10750" width="6.5703125" style="8" customWidth="1"/>
    <col min="10751" max="10751" width="12.140625" style="8" customWidth="1"/>
    <col min="10752" max="10752" width="64.5703125" style="8" customWidth="1"/>
    <col min="10753" max="10753" width="5.85546875" style="8" customWidth="1"/>
    <col min="10754" max="10754" width="7.28515625" style="8" customWidth="1"/>
    <col min="10755" max="10755" width="8.28515625" style="8" customWidth="1"/>
    <col min="10756" max="10756" width="13.28515625" style="8" customWidth="1"/>
    <col min="10757" max="11005" width="9.140625" style="8"/>
    <col min="11006" max="11006" width="6.5703125" style="8" customWidth="1"/>
    <col min="11007" max="11007" width="12.140625" style="8" customWidth="1"/>
    <col min="11008" max="11008" width="64.5703125" style="8" customWidth="1"/>
    <col min="11009" max="11009" width="5.85546875" style="8" customWidth="1"/>
    <col min="11010" max="11010" width="7.28515625" style="8" customWidth="1"/>
    <col min="11011" max="11011" width="8.28515625" style="8" customWidth="1"/>
    <col min="11012" max="11012" width="13.28515625" style="8" customWidth="1"/>
    <col min="11013" max="11261" width="9.140625" style="8"/>
    <col min="11262" max="11262" width="6.5703125" style="8" customWidth="1"/>
    <col min="11263" max="11263" width="12.140625" style="8" customWidth="1"/>
    <col min="11264" max="11264" width="64.5703125" style="8" customWidth="1"/>
    <col min="11265" max="11265" width="5.85546875" style="8" customWidth="1"/>
    <col min="11266" max="11266" width="7.28515625" style="8" customWidth="1"/>
    <col min="11267" max="11267" width="8.28515625" style="8" customWidth="1"/>
    <col min="11268" max="11268" width="13.28515625" style="8" customWidth="1"/>
    <col min="11269" max="11517" width="9.140625" style="8"/>
    <col min="11518" max="11518" width="6.5703125" style="8" customWidth="1"/>
    <col min="11519" max="11519" width="12.140625" style="8" customWidth="1"/>
    <col min="11520" max="11520" width="64.5703125" style="8" customWidth="1"/>
    <col min="11521" max="11521" width="5.85546875" style="8" customWidth="1"/>
    <col min="11522" max="11522" width="7.28515625" style="8" customWidth="1"/>
    <col min="11523" max="11523" width="8.28515625" style="8" customWidth="1"/>
    <col min="11524" max="11524" width="13.28515625" style="8" customWidth="1"/>
    <col min="11525" max="11773" width="9.140625" style="8"/>
    <col min="11774" max="11774" width="6.5703125" style="8" customWidth="1"/>
    <col min="11775" max="11775" width="12.140625" style="8" customWidth="1"/>
    <col min="11776" max="11776" width="64.5703125" style="8" customWidth="1"/>
    <col min="11777" max="11777" width="5.85546875" style="8" customWidth="1"/>
    <col min="11778" max="11778" width="7.28515625" style="8" customWidth="1"/>
    <col min="11779" max="11779" width="8.28515625" style="8" customWidth="1"/>
    <col min="11780" max="11780" width="13.28515625" style="8" customWidth="1"/>
    <col min="11781" max="12029" width="9.140625" style="8"/>
    <col min="12030" max="12030" width="6.5703125" style="8" customWidth="1"/>
    <col min="12031" max="12031" width="12.140625" style="8" customWidth="1"/>
    <col min="12032" max="12032" width="64.5703125" style="8" customWidth="1"/>
    <col min="12033" max="12033" width="5.85546875" style="8" customWidth="1"/>
    <col min="12034" max="12034" width="7.28515625" style="8" customWidth="1"/>
    <col min="12035" max="12035" width="8.28515625" style="8" customWidth="1"/>
    <col min="12036" max="12036" width="13.28515625" style="8" customWidth="1"/>
    <col min="12037" max="12285" width="9.140625" style="8"/>
    <col min="12286" max="12286" width="6.5703125" style="8" customWidth="1"/>
    <col min="12287" max="12287" width="12.140625" style="8" customWidth="1"/>
    <col min="12288" max="12288" width="64.5703125" style="8" customWidth="1"/>
    <col min="12289" max="12289" width="5.85546875" style="8" customWidth="1"/>
    <col min="12290" max="12290" width="7.28515625" style="8" customWidth="1"/>
    <col min="12291" max="12291" width="8.28515625" style="8" customWidth="1"/>
    <col min="12292" max="12292" width="13.28515625" style="8" customWidth="1"/>
    <col min="12293" max="12541" width="9.140625" style="8"/>
    <col min="12542" max="12542" width="6.5703125" style="8" customWidth="1"/>
    <col min="12543" max="12543" width="12.140625" style="8" customWidth="1"/>
    <col min="12544" max="12544" width="64.5703125" style="8" customWidth="1"/>
    <col min="12545" max="12545" width="5.85546875" style="8" customWidth="1"/>
    <col min="12546" max="12546" width="7.28515625" style="8" customWidth="1"/>
    <col min="12547" max="12547" width="8.28515625" style="8" customWidth="1"/>
    <col min="12548" max="12548" width="13.28515625" style="8" customWidth="1"/>
    <col min="12549" max="12797" width="9.140625" style="8"/>
    <col min="12798" max="12798" width="6.5703125" style="8" customWidth="1"/>
    <col min="12799" max="12799" width="12.140625" style="8" customWidth="1"/>
    <col min="12800" max="12800" width="64.5703125" style="8" customWidth="1"/>
    <col min="12801" max="12801" width="5.85546875" style="8" customWidth="1"/>
    <col min="12802" max="12802" width="7.28515625" style="8" customWidth="1"/>
    <col min="12803" max="12803" width="8.28515625" style="8" customWidth="1"/>
    <col min="12804" max="12804" width="13.28515625" style="8" customWidth="1"/>
    <col min="12805" max="13053" width="9.140625" style="8"/>
    <col min="13054" max="13054" width="6.5703125" style="8" customWidth="1"/>
    <col min="13055" max="13055" width="12.140625" style="8" customWidth="1"/>
    <col min="13056" max="13056" width="64.5703125" style="8" customWidth="1"/>
    <col min="13057" max="13057" width="5.85546875" style="8" customWidth="1"/>
    <col min="13058" max="13058" width="7.28515625" style="8" customWidth="1"/>
    <col min="13059" max="13059" width="8.28515625" style="8" customWidth="1"/>
    <col min="13060" max="13060" width="13.28515625" style="8" customWidth="1"/>
    <col min="13061" max="13309" width="9.140625" style="8"/>
    <col min="13310" max="13310" width="6.5703125" style="8" customWidth="1"/>
    <col min="13311" max="13311" width="12.140625" style="8" customWidth="1"/>
    <col min="13312" max="13312" width="64.5703125" style="8" customWidth="1"/>
    <col min="13313" max="13313" width="5.85546875" style="8" customWidth="1"/>
    <col min="13314" max="13314" width="7.28515625" style="8" customWidth="1"/>
    <col min="13315" max="13315" width="8.28515625" style="8" customWidth="1"/>
    <col min="13316" max="13316" width="13.28515625" style="8" customWidth="1"/>
    <col min="13317" max="13565" width="9.140625" style="8"/>
    <col min="13566" max="13566" width="6.5703125" style="8" customWidth="1"/>
    <col min="13567" max="13567" width="12.140625" style="8" customWidth="1"/>
    <col min="13568" max="13568" width="64.5703125" style="8" customWidth="1"/>
    <col min="13569" max="13569" width="5.85546875" style="8" customWidth="1"/>
    <col min="13570" max="13570" width="7.28515625" style="8" customWidth="1"/>
    <col min="13571" max="13571" width="8.28515625" style="8" customWidth="1"/>
    <col min="13572" max="13572" width="13.28515625" style="8" customWidth="1"/>
    <col min="13573" max="13821" width="9.140625" style="8"/>
    <col min="13822" max="13822" width="6.5703125" style="8" customWidth="1"/>
    <col min="13823" max="13823" width="12.140625" style="8" customWidth="1"/>
    <col min="13824" max="13824" width="64.5703125" style="8" customWidth="1"/>
    <col min="13825" max="13825" width="5.85546875" style="8" customWidth="1"/>
    <col min="13826" max="13826" width="7.28515625" style="8" customWidth="1"/>
    <col min="13827" max="13827" width="8.28515625" style="8" customWidth="1"/>
    <col min="13828" max="13828" width="13.28515625" style="8" customWidth="1"/>
    <col min="13829" max="14077" width="9.140625" style="8"/>
    <col min="14078" max="14078" width="6.5703125" style="8" customWidth="1"/>
    <col min="14079" max="14079" width="12.140625" style="8" customWidth="1"/>
    <col min="14080" max="14080" width="64.5703125" style="8" customWidth="1"/>
    <col min="14081" max="14081" width="5.85546875" style="8" customWidth="1"/>
    <col min="14082" max="14082" width="7.28515625" style="8" customWidth="1"/>
    <col min="14083" max="14083" width="8.28515625" style="8" customWidth="1"/>
    <col min="14084" max="14084" width="13.28515625" style="8" customWidth="1"/>
    <col min="14085" max="14333" width="9.140625" style="8"/>
    <col min="14334" max="14334" width="6.5703125" style="8" customWidth="1"/>
    <col min="14335" max="14335" width="12.140625" style="8" customWidth="1"/>
    <col min="14336" max="14336" width="64.5703125" style="8" customWidth="1"/>
    <col min="14337" max="14337" width="5.85546875" style="8" customWidth="1"/>
    <col min="14338" max="14338" width="7.28515625" style="8" customWidth="1"/>
    <col min="14339" max="14339" width="8.28515625" style="8" customWidth="1"/>
    <col min="14340" max="14340" width="13.28515625" style="8" customWidth="1"/>
    <col min="14341" max="14589" width="9.140625" style="8"/>
    <col min="14590" max="14590" width="6.5703125" style="8" customWidth="1"/>
    <col min="14591" max="14591" width="12.140625" style="8" customWidth="1"/>
    <col min="14592" max="14592" width="64.5703125" style="8" customWidth="1"/>
    <col min="14593" max="14593" width="5.85546875" style="8" customWidth="1"/>
    <col min="14594" max="14594" width="7.28515625" style="8" customWidth="1"/>
    <col min="14595" max="14595" width="8.28515625" style="8" customWidth="1"/>
    <col min="14596" max="14596" width="13.28515625" style="8" customWidth="1"/>
    <col min="14597" max="14845" width="9.140625" style="8"/>
    <col min="14846" max="14846" width="6.5703125" style="8" customWidth="1"/>
    <col min="14847" max="14847" width="12.140625" style="8" customWidth="1"/>
    <col min="14848" max="14848" width="64.5703125" style="8" customWidth="1"/>
    <col min="14849" max="14849" width="5.85546875" style="8" customWidth="1"/>
    <col min="14850" max="14850" width="7.28515625" style="8" customWidth="1"/>
    <col min="14851" max="14851" width="8.28515625" style="8" customWidth="1"/>
    <col min="14852" max="14852" width="13.28515625" style="8" customWidth="1"/>
    <col min="14853" max="15101" width="9.140625" style="8"/>
    <col min="15102" max="15102" width="6.5703125" style="8" customWidth="1"/>
    <col min="15103" max="15103" width="12.140625" style="8" customWidth="1"/>
    <col min="15104" max="15104" width="64.5703125" style="8" customWidth="1"/>
    <col min="15105" max="15105" width="5.85546875" style="8" customWidth="1"/>
    <col min="15106" max="15106" width="7.28515625" style="8" customWidth="1"/>
    <col min="15107" max="15107" width="8.28515625" style="8" customWidth="1"/>
    <col min="15108" max="15108" width="13.28515625" style="8" customWidth="1"/>
    <col min="15109" max="15357" width="9.140625" style="8"/>
    <col min="15358" max="15358" width="6.5703125" style="8" customWidth="1"/>
    <col min="15359" max="15359" width="12.140625" style="8" customWidth="1"/>
    <col min="15360" max="15360" width="64.5703125" style="8" customWidth="1"/>
    <col min="15361" max="15361" width="5.85546875" style="8" customWidth="1"/>
    <col min="15362" max="15362" width="7.28515625" style="8" customWidth="1"/>
    <col min="15363" max="15363" width="8.28515625" style="8" customWidth="1"/>
    <col min="15364" max="15364" width="13.28515625" style="8" customWidth="1"/>
    <col min="15365" max="15613" width="9.140625" style="8"/>
    <col min="15614" max="15614" width="6.5703125" style="8" customWidth="1"/>
    <col min="15615" max="15615" width="12.140625" style="8" customWidth="1"/>
    <col min="15616" max="15616" width="64.5703125" style="8" customWidth="1"/>
    <col min="15617" max="15617" width="5.85546875" style="8" customWidth="1"/>
    <col min="15618" max="15618" width="7.28515625" style="8" customWidth="1"/>
    <col min="15619" max="15619" width="8.28515625" style="8" customWidth="1"/>
    <col min="15620" max="15620" width="13.28515625" style="8" customWidth="1"/>
    <col min="15621" max="15869" width="9.140625" style="8"/>
    <col min="15870" max="15870" width="6.5703125" style="8" customWidth="1"/>
    <col min="15871" max="15871" width="12.140625" style="8" customWidth="1"/>
    <col min="15872" max="15872" width="64.5703125" style="8" customWidth="1"/>
    <col min="15873" max="15873" width="5.85546875" style="8" customWidth="1"/>
    <col min="15874" max="15874" width="7.28515625" style="8" customWidth="1"/>
    <col min="15875" max="15875" width="8.28515625" style="8" customWidth="1"/>
    <col min="15876" max="15876" width="13.28515625" style="8" customWidth="1"/>
    <col min="15877" max="16125" width="9.140625" style="8"/>
    <col min="16126" max="16126" width="6.5703125" style="8" customWidth="1"/>
    <col min="16127" max="16127" width="12.140625" style="8" customWidth="1"/>
    <col min="16128" max="16128" width="64.5703125" style="8" customWidth="1"/>
    <col min="16129" max="16129" width="5.85546875" style="8" customWidth="1"/>
    <col min="16130" max="16130" width="7.28515625" style="8" customWidth="1"/>
    <col min="16131" max="16131" width="8.28515625" style="8" customWidth="1"/>
    <col min="16132" max="16132" width="13.28515625" style="8" customWidth="1"/>
    <col min="16133" max="16384" width="9.140625" style="8"/>
  </cols>
  <sheetData>
    <row r="1" spans="1:234" s="7" customFormat="1" ht="27">
      <c r="B1" s="5"/>
      <c r="C1" s="9"/>
      <c r="D1" s="72" t="s">
        <v>188</v>
      </c>
      <c r="E1" s="13"/>
      <c r="F1" s="17"/>
      <c r="G1" s="18"/>
      <c r="H1" s="19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</row>
    <row r="2" spans="1:234" s="7" customFormat="1" ht="38.25">
      <c r="A2" s="29">
        <v>1</v>
      </c>
      <c r="B2" s="3">
        <v>33661116</v>
      </c>
      <c r="C2" s="4" t="s">
        <v>23</v>
      </c>
      <c r="D2" s="3" t="s">
        <v>29</v>
      </c>
      <c r="E2" s="14" t="s">
        <v>2</v>
      </c>
      <c r="F2" s="20">
        <v>25</v>
      </c>
      <c r="G2" s="21">
        <v>2700</v>
      </c>
      <c r="H2" s="22">
        <f t="shared" ref="H2:H46" si="0">+G2*F2</f>
        <v>67500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</row>
    <row r="3" spans="1:234" s="7" customFormat="1" ht="18">
      <c r="A3" s="29">
        <f>+A2+1</f>
        <v>2</v>
      </c>
      <c r="B3" s="3">
        <v>33141193</v>
      </c>
      <c r="C3" s="4" t="s">
        <v>5</v>
      </c>
      <c r="D3" s="3" t="s">
        <v>30</v>
      </c>
      <c r="E3" s="14" t="s">
        <v>4</v>
      </c>
      <c r="F3" s="20">
        <v>25</v>
      </c>
      <c r="G3" s="21">
        <v>1400</v>
      </c>
      <c r="H3" s="22">
        <f t="shared" si="0"/>
        <v>35000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</row>
    <row r="4" spans="1:234" s="7" customFormat="1" ht="18">
      <c r="A4" s="29">
        <f t="shared" ref="A4:A41" si="1">+A3+1</f>
        <v>3</v>
      </c>
      <c r="B4" s="3">
        <v>33141193</v>
      </c>
      <c r="C4" s="3" t="s">
        <v>6</v>
      </c>
      <c r="D4" s="3" t="s">
        <v>31</v>
      </c>
      <c r="E4" s="14" t="s">
        <v>2</v>
      </c>
      <c r="F4" s="20">
        <v>10</v>
      </c>
      <c r="G4" s="21">
        <v>100</v>
      </c>
      <c r="H4" s="22">
        <f t="shared" si="0"/>
        <v>1000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</row>
    <row r="5" spans="1:234" s="7" customFormat="1" ht="38.25">
      <c r="A5" s="29">
        <f t="shared" si="1"/>
        <v>4</v>
      </c>
      <c r="B5" s="3">
        <v>33131160</v>
      </c>
      <c r="C5" s="3" t="s">
        <v>7</v>
      </c>
      <c r="D5" s="3" t="s">
        <v>32</v>
      </c>
      <c r="E5" s="14" t="s">
        <v>2</v>
      </c>
      <c r="F5" s="20">
        <v>20</v>
      </c>
      <c r="G5" s="21">
        <v>350</v>
      </c>
      <c r="H5" s="22">
        <f t="shared" si="0"/>
        <v>7000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</row>
    <row r="6" spans="1:234" s="7" customFormat="1" ht="18">
      <c r="A6" s="29">
        <f t="shared" si="1"/>
        <v>5</v>
      </c>
      <c r="B6" s="3">
        <v>33131160</v>
      </c>
      <c r="C6" s="4" t="s">
        <v>8</v>
      </c>
      <c r="D6" s="3" t="s">
        <v>33</v>
      </c>
      <c r="E6" s="14" t="s">
        <v>1</v>
      </c>
      <c r="F6" s="20">
        <v>4</v>
      </c>
      <c r="G6" s="21">
        <v>2000</v>
      </c>
      <c r="H6" s="22">
        <f t="shared" si="0"/>
        <v>8000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</row>
    <row r="7" spans="1:234" s="7" customFormat="1" ht="15.75">
      <c r="A7" s="29">
        <f t="shared" si="1"/>
        <v>6</v>
      </c>
      <c r="B7" s="3">
        <v>33141193</v>
      </c>
      <c r="C7" s="4" t="s">
        <v>24</v>
      </c>
      <c r="D7" s="3" t="s">
        <v>25</v>
      </c>
      <c r="E7" s="14" t="s">
        <v>1</v>
      </c>
      <c r="F7" s="23">
        <v>3</v>
      </c>
      <c r="G7" s="21">
        <v>160</v>
      </c>
      <c r="H7" s="22">
        <f t="shared" si="0"/>
        <v>480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</row>
    <row r="8" spans="1:234" s="7" customFormat="1" ht="15.75">
      <c r="A8" s="29">
        <f t="shared" si="1"/>
        <v>7</v>
      </c>
      <c r="B8" s="3">
        <v>33141193</v>
      </c>
      <c r="C8" s="4" t="s">
        <v>9</v>
      </c>
      <c r="D8" s="3" t="s">
        <v>34</v>
      </c>
      <c r="E8" s="14" t="s">
        <v>2</v>
      </c>
      <c r="F8" s="23">
        <v>5</v>
      </c>
      <c r="G8" s="21">
        <v>1000</v>
      </c>
      <c r="H8" s="22">
        <f t="shared" si="0"/>
        <v>5000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</row>
    <row r="9" spans="1:234" s="7" customFormat="1" ht="15.75">
      <c r="A9" s="29">
        <f t="shared" si="1"/>
        <v>8</v>
      </c>
      <c r="B9" s="3">
        <v>33141193</v>
      </c>
      <c r="C9" s="4" t="s">
        <v>10</v>
      </c>
      <c r="D9" s="3" t="s">
        <v>35</v>
      </c>
      <c r="E9" s="14" t="s">
        <v>2</v>
      </c>
      <c r="F9" s="23">
        <v>2</v>
      </c>
      <c r="G9" s="21">
        <v>10000</v>
      </c>
      <c r="H9" s="22">
        <f t="shared" si="0"/>
        <v>20000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</row>
    <row r="10" spans="1:234" s="7" customFormat="1" ht="18">
      <c r="A10" s="29">
        <f t="shared" si="1"/>
        <v>9</v>
      </c>
      <c r="B10" s="3">
        <v>33131340</v>
      </c>
      <c r="C10" s="4" t="s">
        <v>11</v>
      </c>
      <c r="D10" s="3" t="s">
        <v>36</v>
      </c>
      <c r="E10" s="14" t="s">
        <v>1</v>
      </c>
      <c r="F10" s="20">
        <v>700</v>
      </c>
      <c r="G10" s="21">
        <v>100</v>
      </c>
      <c r="H10" s="22">
        <f t="shared" si="0"/>
        <v>70000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</row>
    <row r="11" spans="1:234" s="7" customFormat="1" ht="51">
      <c r="A11" s="29">
        <f t="shared" si="1"/>
        <v>10</v>
      </c>
      <c r="B11" s="3">
        <v>33141193</v>
      </c>
      <c r="C11" s="3" t="s">
        <v>12</v>
      </c>
      <c r="D11" s="3" t="s">
        <v>37</v>
      </c>
      <c r="E11" s="14" t="s">
        <v>1</v>
      </c>
      <c r="F11" s="20">
        <v>25</v>
      </c>
      <c r="G11" s="21">
        <v>600</v>
      </c>
      <c r="H11" s="22">
        <f t="shared" si="0"/>
        <v>15000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</row>
    <row r="12" spans="1:234" s="7" customFormat="1" ht="38.25">
      <c r="A12" s="29">
        <f t="shared" si="1"/>
        <v>11</v>
      </c>
      <c r="B12" s="3">
        <v>33141193</v>
      </c>
      <c r="C12" s="3" t="s">
        <v>13</v>
      </c>
      <c r="D12" s="3" t="s">
        <v>38</v>
      </c>
      <c r="E12" s="14" t="s">
        <v>1</v>
      </c>
      <c r="F12" s="20">
        <v>60</v>
      </c>
      <c r="G12" s="21">
        <v>3000</v>
      </c>
      <c r="H12" s="22">
        <f t="shared" si="0"/>
        <v>180000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</row>
    <row r="13" spans="1:234" s="7" customFormat="1" ht="18">
      <c r="A13" s="29">
        <f t="shared" si="1"/>
        <v>12</v>
      </c>
      <c r="B13" s="3">
        <v>33141222</v>
      </c>
      <c r="C13" s="4" t="s">
        <v>14</v>
      </c>
      <c r="D13" s="3" t="s">
        <v>39</v>
      </c>
      <c r="E13" s="14" t="s">
        <v>1</v>
      </c>
      <c r="F13" s="20">
        <v>100</v>
      </c>
      <c r="G13" s="21">
        <v>15000</v>
      </c>
      <c r="H13" s="22">
        <f t="shared" si="0"/>
        <v>1500000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</row>
    <row r="14" spans="1:234" s="7" customFormat="1" ht="18">
      <c r="A14" s="29">
        <f t="shared" si="1"/>
        <v>13</v>
      </c>
      <c r="B14" s="3">
        <v>33141193</v>
      </c>
      <c r="C14" s="3" t="s">
        <v>15</v>
      </c>
      <c r="D14" s="3" t="s">
        <v>40</v>
      </c>
      <c r="E14" s="14" t="s">
        <v>1</v>
      </c>
      <c r="F14" s="20">
        <v>10</v>
      </c>
      <c r="G14" s="21">
        <v>2000</v>
      </c>
      <c r="H14" s="22">
        <f t="shared" si="0"/>
        <v>20000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</row>
    <row r="15" spans="1:234" s="7" customFormat="1" ht="25.5">
      <c r="A15" s="29">
        <f t="shared" si="1"/>
        <v>14</v>
      </c>
      <c r="B15" s="3">
        <v>33141193</v>
      </c>
      <c r="C15" s="4" t="s">
        <v>41</v>
      </c>
      <c r="D15" s="3" t="s">
        <v>42</v>
      </c>
      <c r="E15" s="14"/>
      <c r="F15" s="25">
        <v>14</v>
      </c>
      <c r="G15" s="21">
        <v>1000</v>
      </c>
      <c r="H15" s="22">
        <f t="shared" si="0"/>
        <v>14000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</row>
    <row r="16" spans="1:234" s="7" customFormat="1" ht="15.75">
      <c r="A16" s="29">
        <f t="shared" si="1"/>
        <v>15</v>
      </c>
      <c r="B16" s="1">
        <v>33141193</v>
      </c>
      <c r="C16" s="2" t="s">
        <v>16</v>
      </c>
      <c r="D16" s="2" t="s">
        <v>43</v>
      </c>
      <c r="E16" s="15" t="s">
        <v>1</v>
      </c>
      <c r="F16" s="26">
        <v>700</v>
      </c>
      <c r="G16" s="21">
        <v>300</v>
      </c>
      <c r="H16" s="22">
        <f t="shared" si="0"/>
        <v>210000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</row>
    <row r="17" spans="1:234" s="7" customFormat="1" ht="15.75">
      <c r="A17" s="29">
        <f t="shared" si="1"/>
        <v>16</v>
      </c>
      <c r="B17" s="1">
        <v>33141193</v>
      </c>
      <c r="C17" s="2" t="s">
        <v>17</v>
      </c>
      <c r="D17" s="2" t="s">
        <v>44</v>
      </c>
      <c r="E17" s="15" t="s">
        <v>1</v>
      </c>
      <c r="F17" s="26">
        <v>4000</v>
      </c>
      <c r="G17" s="21">
        <v>1000</v>
      </c>
      <c r="H17" s="22">
        <f t="shared" si="0"/>
        <v>4000000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</row>
    <row r="18" spans="1:234" s="7" customFormat="1" ht="15.75">
      <c r="A18" s="29">
        <f t="shared" si="1"/>
        <v>17</v>
      </c>
      <c r="B18" s="1">
        <v>33141222</v>
      </c>
      <c r="C18" s="10" t="s">
        <v>45</v>
      </c>
      <c r="D18" s="2" t="s">
        <v>46</v>
      </c>
      <c r="E18" s="15" t="s">
        <v>1</v>
      </c>
      <c r="F18" s="26">
        <v>30</v>
      </c>
      <c r="G18" s="21">
        <v>1500</v>
      </c>
      <c r="H18" s="22">
        <f t="shared" si="0"/>
        <v>45000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</row>
    <row r="19" spans="1:234" s="7" customFormat="1" ht="21">
      <c r="A19" s="29">
        <f t="shared" si="1"/>
        <v>18</v>
      </c>
      <c r="B19" s="1">
        <v>33131310</v>
      </c>
      <c r="C19" s="2" t="s">
        <v>27</v>
      </c>
      <c r="D19" s="2" t="s">
        <v>47</v>
      </c>
      <c r="E19" s="15" t="s">
        <v>1</v>
      </c>
      <c r="F19" s="26">
        <v>170</v>
      </c>
      <c r="G19" s="21">
        <v>700</v>
      </c>
      <c r="H19" s="22">
        <f t="shared" si="0"/>
        <v>119000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</row>
    <row r="20" spans="1:234" s="7" customFormat="1" ht="15.75">
      <c r="A20" s="29">
        <f t="shared" si="1"/>
        <v>19</v>
      </c>
      <c r="B20" s="1">
        <v>33131130</v>
      </c>
      <c r="C20" s="2" t="s">
        <v>18</v>
      </c>
      <c r="D20" s="2" t="s">
        <v>49</v>
      </c>
      <c r="E20" s="15" t="s">
        <v>3</v>
      </c>
      <c r="F20" s="26">
        <v>8</v>
      </c>
      <c r="G20" s="21">
        <v>15000</v>
      </c>
      <c r="H20" s="22">
        <f t="shared" si="0"/>
        <v>120000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</row>
    <row r="21" spans="1:234" s="7" customFormat="1" ht="21">
      <c r="A21" s="29">
        <f t="shared" si="1"/>
        <v>20</v>
      </c>
      <c r="B21" s="1">
        <v>33131280</v>
      </c>
      <c r="C21" s="2" t="s">
        <v>19</v>
      </c>
      <c r="D21" s="2" t="s">
        <v>50</v>
      </c>
      <c r="E21" s="15" t="s">
        <v>1</v>
      </c>
      <c r="F21" s="26">
        <v>60</v>
      </c>
      <c r="G21" s="21">
        <v>1500</v>
      </c>
      <c r="H21" s="22">
        <f t="shared" si="0"/>
        <v>90000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</row>
    <row r="22" spans="1:234" s="7" customFormat="1" ht="21">
      <c r="A22" s="29">
        <f t="shared" si="1"/>
        <v>21</v>
      </c>
      <c r="B22" s="1">
        <v>33131280</v>
      </c>
      <c r="C22" s="2" t="s">
        <v>20</v>
      </c>
      <c r="D22" s="2" t="s">
        <v>51</v>
      </c>
      <c r="E22" s="15" t="s">
        <v>1</v>
      </c>
      <c r="F22" s="26">
        <v>60</v>
      </c>
      <c r="G22" s="21">
        <v>1500</v>
      </c>
      <c r="H22" s="22">
        <f t="shared" si="0"/>
        <v>90000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</row>
    <row r="23" spans="1:234" s="7" customFormat="1" ht="42">
      <c r="A23" s="29">
        <f t="shared" si="1"/>
        <v>22</v>
      </c>
      <c r="B23" s="1">
        <v>33131300</v>
      </c>
      <c r="C23" s="2" t="s">
        <v>21</v>
      </c>
      <c r="D23" s="2" t="s">
        <v>52</v>
      </c>
      <c r="E23" s="15" t="s">
        <v>1</v>
      </c>
      <c r="F23" s="26">
        <v>30</v>
      </c>
      <c r="G23" s="21">
        <v>600</v>
      </c>
      <c r="H23" s="22">
        <f t="shared" si="0"/>
        <v>18000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</row>
    <row r="24" spans="1:234" s="7" customFormat="1" ht="31.5">
      <c r="A24" s="29">
        <f t="shared" si="1"/>
        <v>23</v>
      </c>
      <c r="B24" s="1">
        <v>33141193</v>
      </c>
      <c r="C24" s="2" t="s">
        <v>28</v>
      </c>
      <c r="D24" s="2" t="s">
        <v>48</v>
      </c>
      <c r="E24" s="15"/>
      <c r="F24" s="26">
        <v>50</v>
      </c>
      <c r="G24" s="21">
        <v>2500</v>
      </c>
      <c r="H24" s="22">
        <f t="shared" si="0"/>
        <v>125000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</row>
    <row r="25" spans="1:234" s="7" customFormat="1" ht="15.75">
      <c r="A25" s="29">
        <f t="shared" si="1"/>
        <v>24</v>
      </c>
      <c r="B25" s="1">
        <v>33121320</v>
      </c>
      <c r="C25" s="16" t="s">
        <v>26</v>
      </c>
      <c r="D25" s="2" t="s">
        <v>22</v>
      </c>
      <c r="E25" s="15" t="s">
        <v>1</v>
      </c>
      <c r="F25" s="26">
        <v>20</v>
      </c>
      <c r="G25" s="21">
        <v>500</v>
      </c>
      <c r="H25" s="22">
        <f t="shared" si="0"/>
        <v>10000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</row>
    <row r="26" spans="1:234" ht="31.5">
      <c r="A26" s="29">
        <f t="shared" si="1"/>
        <v>25</v>
      </c>
      <c r="B26" s="30" t="s">
        <v>105</v>
      </c>
      <c r="C26" s="31" t="s">
        <v>106</v>
      </c>
      <c r="D26" s="32" t="s">
        <v>107</v>
      </c>
      <c r="E26" s="33" t="s">
        <v>108</v>
      </c>
      <c r="F26" s="34">
        <v>6000</v>
      </c>
      <c r="G26" s="35">
        <v>100</v>
      </c>
      <c r="H26" s="22">
        <f t="shared" si="0"/>
        <v>600000</v>
      </c>
    </row>
    <row r="27" spans="1:234" s="80" customFormat="1" ht="36.75" customHeight="1">
      <c r="A27" s="29">
        <f t="shared" si="1"/>
        <v>26</v>
      </c>
      <c r="B27" s="37" t="s">
        <v>109</v>
      </c>
      <c r="C27" s="31" t="s">
        <v>110</v>
      </c>
      <c r="D27" s="38" t="s">
        <v>111</v>
      </c>
      <c r="E27" s="39" t="s">
        <v>0</v>
      </c>
      <c r="F27" s="34">
        <v>3000</v>
      </c>
      <c r="G27" s="40">
        <v>50</v>
      </c>
      <c r="H27" s="22">
        <f t="shared" si="0"/>
        <v>150000</v>
      </c>
    </row>
    <row r="28" spans="1:234" s="80" customFormat="1" ht="21">
      <c r="A28" s="29">
        <f t="shared" si="1"/>
        <v>27</v>
      </c>
      <c r="B28" s="41" t="s">
        <v>112</v>
      </c>
      <c r="C28" s="31" t="s">
        <v>113</v>
      </c>
      <c r="D28" s="38" t="s">
        <v>114</v>
      </c>
      <c r="E28" s="39" t="s">
        <v>0</v>
      </c>
      <c r="F28" s="34">
        <v>500</v>
      </c>
      <c r="G28" s="40">
        <v>110</v>
      </c>
      <c r="H28" s="22">
        <f t="shared" si="0"/>
        <v>55000</v>
      </c>
    </row>
    <row r="29" spans="1:234" s="80" customFormat="1" ht="21">
      <c r="A29" s="29">
        <f t="shared" si="1"/>
        <v>28</v>
      </c>
      <c r="B29" s="37" t="s">
        <v>115</v>
      </c>
      <c r="C29" s="42" t="s">
        <v>116</v>
      </c>
      <c r="D29" s="43" t="s">
        <v>117</v>
      </c>
      <c r="E29" s="39" t="s">
        <v>0</v>
      </c>
      <c r="F29" s="34">
        <v>100</v>
      </c>
      <c r="G29" s="40">
        <v>200</v>
      </c>
      <c r="H29" s="22">
        <f t="shared" si="0"/>
        <v>20000</v>
      </c>
    </row>
    <row r="30" spans="1:234" s="80" customFormat="1" ht="21">
      <c r="A30" s="29">
        <f t="shared" si="1"/>
        <v>29</v>
      </c>
      <c r="B30" s="41" t="s">
        <v>118</v>
      </c>
      <c r="C30" s="44" t="s">
        <v>119</v>
      </c>
      <c r="D30" s="43" t="s">
        <v>120</v>
      </c>
      <c r="E30" s="39" t="s">
        <v>0</v>
      </c>
      <c r="F30" s="34">
        <v>200</v>
      </c>
      <c r="G30" s="40">
        <v>188</v>
      </c>
      <c r="H30" s="22">
        <f t="shared" si="0"/>
        <v>37600</v>
      </c>
    </row>
    <row r="31" spans="1:234" s="80" customFormat="1" ht="21">
      <c r="A31" s="29">
        <f t="shared" si="1"/>
        <v>30</v>
      </c>
      <c r="B31" s="37" t="s">
        <v>121</v>
      </c>
      <c r="C31" s="44" t="s">
        <v>122</v>
      </c>
      <c r="D31" s="43" t="s">
        <v>123</v>
      </c>
      <c r="E31" s="39" t="s">
        <v>0</v>
      </c>
      <c r="F31" s="34">
        <v>400</v>
      </c>
      <c r="G31" s="40">
        <v>110</v>
      </c>
      <c r="H31" s="22">
        <f t="shared" si="0"/>
        <v>44000</v>
      </c>
    </row>
    <row r="32" spans="1:234" s="80" customFormat="1" ht="21">
      <c r="A32" s="29">
        <f t="shared" si="1"/>
        <v>31</v>
      </c>
      <c r="B32" s="41" t="s">
        <v>124</v>
      </c>
      <c r="C32" s="44" t="s">
        <v>125</v>
      </c>
      <c r="D32" s="43" t="s">
        <v>111</v>
      </c>
      <c r="E32" s="39" t="s">
        <v>0</v>
      </c>
      <c r="F32" s="34">
        <v>100</v>
      </c>
      <c r="G32" s="40">
        <v>130</v>
      </c>
      <c r="H32" s="22">
        <f t="shared" si="0"/>
        <v>13000</v>
      </c>
    </row>
    <row r="33" spans="1:8" s="80" customFormat="1" ht="15.75">
      <c r="A33" s="29">
        <f t="shared" si="1"/>
        <v>32</v>
      </c>
      <c r="B33" s="45">
        <v>33621766</v>
      </c>
      <c r="C33" s="46" t="s">
        <v>126</v>
      </c>
      <c r="D33" s="47" t="s">
        <v>127</v>
      </c>
      <c r="E33" s="48" t="s">
        <v>128</v>
      </c>
      <c r="F33" s="49">
        <v>1</v>
      </c>
      <c r="G33" s="35">
        <v>3500</v>
      </c>
      <c r="H33" s="22">
        <f t="shared" si="0"/>
        <v>3500</v>
      </c>
    </row>
    <row r="34" spans="1:8" s="80" customFormat="1" ht="15.75">
      <c r="A34" s="29">
        <f t="shared" si="1"/>
        <v>33</v>
      </c>
      <c r="B34" s="45">
        <v>33631140</v>
      </c>
      <c r="C34" s="46" t="s">
        <v>129</v>
      </c>
      <c r="D34" s="47" t="s">
        <v>130</v>
      </c>
      <c r="E34" s="48" t="s">
        <v>131</v>
      </c>
      <c r="F34" s="49">
        <v>200</v>
      </c>
      <c r="G34" s="35">
        <v>4000</v>
      </c>
      <c r="H34" s="22">
        <f t="shared" si="0"/>
        <v>800000</v>
      </c>
    </row>
    <row r="35" spans="1:8" ht="15.75">
      <c r="A35" s="29">
        <f t="shared" si="1"/>
        <v>34</v>
      </c>
      <c r="B35" s="45">
        <v>24321440</v>
      </c>
      <c r="C35" s="46" t="s">
        <v>132</v>
      </c>
      <c r="D35" s="47" t="s">
        <v>127</v>
      </c>
      <c r="E35" s="48" t="s">
        <v>128</v>
      </c>
      <c r="F35" s="49">
        <v>1</v>
      </c>
      <c r="G35" s="35">
        <v>4000</v>
      </c>
      <c r="H35" s="22">
        <f t="shared" si="0"/>
        <v>4000</v>
      </c>
    </row>
    <row r="36" spans="1:8" ht="15.75">
      <c r="A36" s="29">
        <f t="shared" si="1"/>
        <v>35</v>
      </c>
      <c r="B36" s="45">
        <v>24321860</v>
      </c>
      <c r="C36" s="46" t="s">
        <v>133</v>
      </c>
      <c r="D36" s="47" t="s">
        <v>134</v>
      </c>
      <c r="E36" s="48" t="s">
        <v>128</v>
      </c>
      <c r="F36" s="49">
        <v>2</v>
      </c>
      <c r="G36" s="35">
        <v>7000</v>
      </c>
      <c r="H36" s="22">
        <f t="shared" si="0"/>
        <v>14000</v>
      </c>
    </row>
    <row r="37" spans="1:8" ht="15.75">
      <c r="A37" s="29">
        <f t="shared" si="1"/>
        <v>36</v>
      </c>
      <c r="B37" s="45">
        <v>24321800</v>
      </c>
      <c r="C37" s="46" t="s">
        <v>135</v>
      </c>
      <c r="D37" s="47" t="s">
        <v>136</v>
      </c>
      <c r="E37" s="48" t="s">
        <v>2</v>
      </c>
      <c r="F37" s="49">
        <v>4</v>
      </c>
      <c r="G37" s="35">
        <v>3500</v>
      </c>
      <c r="H37" s="22">
        <f t="shared" si="0"/>
        <v>14000</v>
      </c>
    </row>
    <row r="38" spans="1:8" ht="15.75">
      <c r="A38" s="29">
        <f t="shared" si="1"/>
        <v>37</v>
      </c>
      <c r="B38" s="45">
        <v>33141111</v>
      </c>
      <c r="C38" s="51" t="s">
        <v>137</v>
      </c>
      <c r="D38" s="54" t="s">
        <v>138</v>
      </c>
      <c r="E38" s="48" t="s">
        <v>1</v>
      </c>
      <c r="F38" s="81">
        <v>10000</v>
      </c>
      <c r="G38" s="81">
        <v>10</v>
      </c>
      <c r="H38" s="22">
        <f t="shared" si="0"/>
        <v>100000</v>
      </c>
    </row>
    <row r="39" spans="1:8" ht="45">
      <c r="A39" s="29">
        <f t="shared" si="1"/>
        <v>38</v>
      </c>
      <c r="B39" s="45">
        <v>33141142</v>
      </c>
      <c r="C39" s="51" t="s">
        <v>139</v>
      </c>
      <c r="D39" s="54" t="s">
        <v>140</v>
      </c>
      <c r="E39" s="48" t="s">
        <v>1</v>
      </c>
      <c r="F39" s="81">
        <v>2000</v>
      </c>
      <c r="G39" s="81">
        <v>50</v>
      </c>
      <c r="H39" s="22">
        <f t="shared" si="0"/>
        <v>100000</v>
      </c>
    </row>
    <row r="40" spans="1:8" ht="74.25" customHeight="1">
      <c r="A40" s="29">
        <f t="shared" si="1"/>
        <v>39</v>
      </c>
      <c r="B40" s="55" t="s">
        <v>141</v>
      </c>
      <c r="C40" s="77" t="s">
        <v>142</v>
      </c>
      <c r="D40" s="78" t="s">
        <v>143</v>
      </c>
      <c r="E40" s="77" t="s">
        <v>2</v>
      </c>
      <c r="F40" s="79">
        <v>30</v>
      </c>
      <c r="G40" s="22">
        <v>10000</v>
      </c>
      <c r="H40" s="22">
        <f t="shared" si="0"/>
        <v>300000</v>
      </c>
    </row>
    <row r="41" spans="1:8">
      <c r="A41" s="29">
        <f t="shared" si="1"/>
        <v>40</v>
      </c>
      <c r="B41" s="56" t="s">
        <v>144</v>
      </c>
      <c r="C41" s="2" t="s">
        <v>145</v>
      </c>
      <c r="D41" s="57" t="s">
        <v>146</v>
      </c>
      <c r="E41" s="58" t="s">
        <v>1</v>
      </c>
      <c r="F41" s="59">
        <v>96</v>
      </c>
      <c r="G41" s="60">
        <v>3600</v>
      </c>
      <c r="H41" s="22">
        <f t="shared" si="0"/>
        <v>345600</v>
      </c>
    </row>
    <row r="42" spans="1:8" ht="84">
      <c r="A42" s="77">
        <f t="shared" ref="A42:A46" si="2">+A41+1</f>
        <v>41</v>
      </c>
      <c r="B42" s="45">
        <v>33211130</v>
      </c>
      <c r="C42" s="46" t="s">
        <v>147</v>
      </c>
      <c r="D42" s="47" t="s">
        <v>148</v>
      </c>
      <c r="E42" s="48" t="s">
        <v>2</v>
      </c>
      <c r="F42" s="49">
        <v>41</v>
      </c>
      <c r="G42" s="35">
        <v>14600</v>
      </c>
      <c r="H42" s="22">
        <f t="shared" si="0"/>
        <v>598600</v>
      </c>
    </row>
    <row r="43" spans="1:8" ht="84">
      <c r="A43" s="77">
        <f t="shared" si="2"/>
        <v>42</v>
      </c>
      <c r="B43" s="45">
        <v>33211430</v>
      </c>
      <c r="C43" s="61" t="s">
        <v>149</v>
      </c>
      <c r="D43" s="47" t="s">
        <v>150</v>
      </c>
      <c r="E43" s="48" t="s">
        <v>2</v>
      </c>
      <c r="F43" s="49">
        <v>2</v>
      </c>
      <c r="G43" s="35">
        <v>19400</v>
      </c>
      <c r="H43" s="22">
        <f t="shared" si="0"/>
        <v>38800</v>
      </c>
    </row>
    <row r="44" spans="1:8" ht="124.5" customHeight="1">
      <c r="A44" s="77">
        <f t="shared" si="2"/>
        <v>43</v>
      </c>
      <c r="B44" s="77">
        <v>33621360</v>
      </c>
      <c r="C44" s="77" t="s">
        <v>151</v>
      </c>
      <c r="D44" s="78" t="s">
        <v>152</v>
      </c>
      <c r="E44" s="77" t="s">
        <v>1</v>
      </c>
      <c r="F44" s="79">
        <v>300</v>
      </c>
      <c r="G44" s="22">
        <v>220</v>
      </c>
      <c r="H44" s="22">
        <f t="shared" si="0"/>
        <v>66000</v>
      </c>
    </row>
    <row r="45" spans="1:8" ht="76.5">
      <c r="A45" s="77">
        <f t="shared" si="2"/>
        <v>44</v>
      </c>
      <c r="B45" s="77">
        <v>33611140</v>
      </c>
      <c r="C45" s="77" t="s">
        <v>153</v>
      </c>
      <c r="D45" s="78" t="s">
        <v>154</v>
      </c>
      <c r="E45" s="77" t="s">
        <v>155</v>
      </c>
      <c r="F45" s="79">
        <v>100</v>
      </c>
      <c r="G45" s="22">
        <v>700</v>
      </c>
      <c r="H45" s="22">
        <f t="shared" si="0"/>
        <v>70000</v>
      </c>
    </row>
    <row r="46" spans="1:8" ht="35.25" customHeight="1">
      <c r="A46" s="77">
        <f t="shared" si="2"/>
        <v>45</v>
      </c>
      <c r="B46" s="77">
        <v>33141211</v>
      </c>
      <c r="C46" s="77" t="s">
        <v>156</v>
      </c>
      <c r="D46" s="78" t="s">
        <v>157</v>
      </c>
      <c r="E46" s="77" t="s">
        <v>1</v>
      </c>
      <c r="F46" s="79">
        <v>4</v>
      </c>
      <c r="G46" s="22">
        <v>75000</v>
      </c>
      <c r="H46" s="22">
        <f t="shared" si="0"/>
        <v>300000</v>
      </c>
    </row>
    <row r="49" spans="3:3" customFormat="1">
      <c r="C49" t="s">
        <v>198</v>
      </c>
    </row>
    <row r="50" spans="3:3" customFormat="1"/>
    <row r="51" spans="3:3" customFormat="1"/>
    <row r="52" spans="3:3" customFormat="1">
      <c r="C52" t="s">
        <v>199</v>
      </c>
    </row>
    <row r="53" spans="3:3" customFormat="1"/>
    <row r="54" spans="3:3" customFormat="1"/>
    <row r="55" spans="3:3" customFormat="1">
      <c r="C55" t="s">
        <v>101</v>
      </c>
    </row>
    <row r="56" spans="3:3" customFormat="1"/>
    <row r="57" spans="3:3" customFormat="1">
      <c r="C57" t="s">
        <v>102</v>
      </c>
    </row>
    <row r="58" spans="3:3" customFormat="1"/>
    <row r="59" spans="3:3" customFormat="1">
      <c r="C59" t="s">
        <v>103</v>
      </c>
    </row>
    <row r="60" spans="3:3" customFormat="1"/>
    <row r="61" spans="3:3" customFormat="1">
      <c r="C61" t="s">
        <v>104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B76D8-E803-4BF6-ACED-73A5DFD9DC99}">
  <dimension ref="A1:IA61"/>
  <sheetViews>
    <sheetView tabSelected="1" topLeftCell="A44" workbookViewId="0">
      <selection activeCell="D46" sqref="D46"/>
    </sheetView>
  </sheetViews>
  <sheetFormatPr defaultRowHeight="15"/>
  <cols>
    <col min="1" max="1" width="9.28515625" style="8" bestFit="1" customWidth="1"/>
    <col min="2" max="2" width="12.140625" style="8" customWidth="1"/>
    <col min="3" max="3" width="25.28515625" style="8" customWidth="1"/>
    <col min="4" max="4" width="64.5703125" style="12" customWidth="1"/>
    <col min="5" max="5" width="7.28515625" style="8" customWidth="1"/>
    <col min="6" max="6" width="8.28515625" style="27" customWidth="1"/>
    <col min="7" max="7" width="13.28515625" style="28" customWidth="1"/>
    <col min="8" max="8" width="14.7109375" style="28" customWidth="1"/>
    <col min="9" max="254" width="9.140625" style="8"/>
    <col min="255" max="255" width="6.5703125" style="8" customWidth="1"/>
    <col min="256" max="256" width="12.140625" style="8" customWidth="1"/>
    <col min="257" max="257" width="64.5703125" style="8" customWidth="1"/>
    <col min="258" max="258" width="5.85546875" style="8" customWidth="1"/>
    <col min="259" max="259" width="7.28515625" style="8" customWidth="1"/>
    <col min="260" max="260" width="8.28515625" style="8" customWidth="1"/>
    <col min="261" max="261" width="13.28515625" style="8" customWidth="1"/>
    <col min="262" max="510" width="9.140625" style="8"/>
    <col min="511" max="511" width="6.5703125" style="8" customWidth="1"/>
    <col min="512" max="512" width="12.140625" style="8" customWidth="1"/>
    <col min="513" max="513" width="64.5703125" style="8" customWidth="1"/>
    <col min="514" max="514" width="5.85546875" style="8" customWidth="1"/>
    <col min="515" max="515" width="7.28515625" style="8" customWidth="1"/>
    <col min="516" max="516" width="8.28515625" style="8" customWidth="1"/>
    <col min="517" max="517" width="13.28515625" style="8" customWidth="1"/>
    <col min="518" max="766" width="9.140625" style="8"/>
    <col min="767" max="767" width="6.5703125" style="8" customWidth="1"/>
    <col min="768" max="768" width="12.140625" style="8" customWidth="1"/>
    <col min="769" max="769" width="64.5703125" style="8" customWidth="1"/>
    <col min="770" max="770" width="5.85546875" style="8" customWidth="1"/>
    <col min="771" max="771" width="7.28515625" style="8" customWidth="1"/>
    <col min="772" max="772" width="8.28515625" style="8" customWidth="1"/>
    <col min="773" max="773" width="13.28515625" style="8" customWidth="1"/>
    <col min="774" max="1022" width="9.140625" style="8"/>
    <col min="1023" max="1023" width="6.5703125" style="8" customWidth="1"/>
    <col min="1024" max="1024" width="12.140625" style="8" customWidth="1"/>
    <col min="1025" max="1025" width="64.5703125" style="8" customWidth="1"/>
    <col min="1026" max="1026" width="5.85546875" style="8" customWidth="1"/>
    <col min="1027" max="1027" width="7.28515625" style="8" customWidth="1"/>
    <col min="1028" max="1028" width="8.28515625" style="8" customWidth="1"/>
    <col min="1029" max="1029" width="13.28515625" style="8" customWidth="1"/>
    <col min="1030" max="1278" width="9.140625" style="8"/>
    <col min="1279" max="1279" width="6.5703125" style="8" customWidth="1"/>
    <col min="1280" max="1280" width="12.140625" style="8" customWidth="1"/>
    <col min="1281" max="1281" width="64.5703125" style="8" customWidth="1"/>
    <col min="1282" max="1282" width="5.85546875" style="8" customWidth="1"/>
    <col min="1283" max="1283" width="7.28515625" style="8" customWidth="1"/>
    <col min="1284" max="1284" width="8.28515625" style="8" customWidth="1"/>
    <col min="1285" max="1285" width="13.28515625" style="8" customWidth="1"/>
    <col min="1286" max="1534" width="9.140625" style="8"/>
    <col min="1535" max="1535" width="6.5703125" style="8" customWidth="1"/>
    <col min="1536" max="1536" width="12.140625" style="8" customWidth="1"/>
    <col min="1537" max="1537" width="64.5703125" style="8" customWidth="1"/>
    <col min="1538" max="1538" width="5.85546875" style="8" customWidth="1"/>
    <col min="1539" max="1539" width="7.28515625" style="8" customWidth="1"/>
    <col min="1540" max="1540" width="8.28515625" style="8" customWidth="1"/>
    <col min="1541" max="1541" width="13.28515625" style="8" customWidth="1"/>
    <col min="1542" max="1790" width="9.140625" style="8"/>
    <col min="1791" max="1791" width="6.5703125" style="8" customWidth="1"/>
    <col min="1792" max="1792" width="12.140625" style="8" customWidth="1"/>
    <col min="1793" max="1793" width="64.5703125" style="8" customWidth="1"/>
    <col min="1794" max="1794" width="5.85546875" style="8" customWidth="1"/>
    <col min="1795" max="1795" width="7.28515625" style="8" customWidth="1"/>
    <col min="1796" max="1796" width="8.28515625" style="8" customWidth="1"/>
    <col min="1797" max="1797" width="13.28515625" style="8" customWidth="1"/>
    <col min="1798" max="2046" width="9.140625" style="8"/>
    <col min="2047" max="2047" width="6.5703125" style="8" customWidth="1"/>
    <col min="2048" max="2048" width="12.140625" style="8" customWidth="1"/>
    <col min="2049" max="2049" width="64.5703125" style="8" customWidth="1"/>
    <col min="2050" max="2050" width="5.85546875" style="8" customWidth="1"/>
    <col min="2051" max="2051" width="7.28515625" style="8" customWidth="1"/>
    <col min="2052" max="2052" width="8.28515625" style="8" customWidth="1"/>
    <col min="2053" max="2053" width="13.28515625" style="8" customWidth="1"/>
    <col min="2054" max="2302" width="9.140625" style="8"/>
    <col min="2303" max="2303" width="6.5703125" style="8" customWidth="1"/>
    <col min="2304" max="2304" width="12.140625" style="8" customWidth="1"/>
    <col min="2305" max="2305" width="64.5703125" style="8" customWidth="1"/>
    <col min="2306" max="2306" width="5.85546875" style="8" customWidth="1"/>
    <col min="2307" max="2307" width="7.28515625" style="8" customWidth="1"/>
    <col min="2308" max="2308" width="8.28515625" style="8" customWidth="1"/>
    <col min="2309" max="2309" width="13.28515625" style="8" customWidth="1"/>
    <col min="2310" max="2558" width="9.140625" style="8"/>
    <col min="2559" max="2559" width="6.5703125" style="8" customWidth="1"/>
    <col min="2560" max="2560" width="12.140625" style="8" customWidth="1"/>
    <col min="2561" max="2561" width="64.5703125" style="8" customWidth="1"/>
    <col min="2562" max="2562" width="5.85546875" style="8" customWidth="1"/>
    <col min="2563" max="2563" width="7.28515625" style="8" customWidth="1"/>
    <col min="2564" max="2564" width="8.28515625" style="8" customWidth="1"/>
    <col min="2565" max="2565" width="13.28515625" style="8" customWidth="1"/>
    <col min="2566" max="2814" width="9.140625" style="8"/>
    <col min="2815" max="2815" width="6.5703125" style="8" customWidth="1"/>
    <col min="2816" max="2816" width="12.140625" style="8" customWidth="1"/>
    <col min="2817" max="2817" width="64.5703125" style="8" customWidth="1"/>
    <col min="2818" max="2818" width="5.85546875" style="8" customWidth="1"/>
    <col min="2819" max="2819" width="7.28515625" style="8" customWidth="1"/>
    <col min="2820" max="2820" width="8.28515625" style="8" customWidth="1"/>
    <col min="2821" max="2821" width="13.28515625" style="8" customWidth="1"/>
    <col min="2822" max="3070" width="9.140625" style="8"/>
    <col min="3071" max="3071" width="6.5703125" style="8" customWidth="1"/>
    <col min="3072" max="3072" width="12.140625" style="8" customWidth="1"/>
    <col min="3073" max="3073" width="64.5703125" style="8" customWidth="1"/>
    <col min="3074" max="3074" width="5.85546875" style="8" customWidth="1"/>
    <col min="3075" max="3075" width="7.28515625" style="8" customWidth="1"/>
    <col min="3076" max="3076" width="8.28515625" style="8" customWidth="1"/>
    <col min="3077" max="3077" width="13.28515625" style="8" customWidth="1"/>
    <col min="3078" max="3326" width="9.140625" style="8"/>
    <col min="3327" max="3327" width="6.5703125" style="8" customWidth="1"/>
    <col min="3328" max="3328" width="12.140625" style="8" customWidth="1"/>
    <col min="3329" max="3329" width="64.5703125" style="8" customWidth="1"/>
    <col min="3330" max="3330" width="5.85546875" style="8" customWidth="1"/>
    <col min="3331" max="3331" width="7.28515625" style="8" customWidth="1"/>
    <col min="3332" max="3332" width="8.28515625" style="8" customWidth="1"/>
    <col min="3333" max="3333" width="13.28515625" style="8" customWidth="1"/>
    <col min="3334" max="3582" width="9.140625" style="8"/>
    <col min="3583" max="3583" width="6.5703125" style="8" customWidth="1"/>
    <col min="3584" max="3584" width="12.140625" style="8" customWidth="1"/>
    <col min="3585" max="3585" width="64.5703125" style="8" customWidth="1"/>
    <col min="3586" max="3586" width="5.85546875" style="8" customWidth="1"/>
    <col min="3587" max="3587" width="7.28515625" style="8" customWidth="1"/>
    <col min="3588" max="3588" width="8.28515625" style="8" customWidth="1"/>
    <col min="3589" max="3589" width="13.28515625" style="8" customWidth="1"/>
    <col min="3590" max="3838" width="9.140625" style="8"/>
    <col min="3839" max="3839" width="6.5703125" style="8" customWidth="1"/>
    <col min="3840" max="3840" width="12.140625" style="8" customWidth="1"/>
    <col min="3841" max="3841" width="64.5703125" style="8" customWidth="1"/>
    <col min="3842" max="3842" width="5.85546875" style="8" customWidth="1"/>
    <col min="3843" max="3843" width="7.28515625" style="8" customWidth="1"/>
    <col min="3844" max="3844" width="8.28515625" style="8" customWidth="1"/>
    <col min="3845" max="3845" width="13.28515625" style="8" customWidth="1"/>
    <col min="3846" max="4094" width="9.140625" style="8"/>
    <col min="4095" max="4095" width="6.5703125" style="8" customWidth="1"/>
    <col min="4096" max="4096" width="12.140625" style="8" customWidth="1"/>
    <col min="4097" max="4097" width="64.5703125" style="8" customWidth="1"/>
    <col min="4098" max="4098" width="5.85546875" style="8" customWidth="1"/>
    <col min="4099" max="4099" width="7.28515625" style="8" customWidth="1"/>
    <col min="4100" max="4100" width="8.28515625" style="8" customWidth="1"/>
    <col min="4101" max="4101" width="13.28515625" style="8" customWidth="1"/>
    <col min="4102" max="4350" width="9.140625" style="8"/>
    <col min="4351" max="4351" width="6.5703125" style="8" customWidth="1"/>
    <col min="4352" max="4352" width="12.140625" style="8" customWidth="1"/>
    <col min="4353" max="4353" width="64.5703125" style="8" customWidth="1"/>
    <col min="4354" max="4354" width="5.85546875" style="8" customWidth="1"/>
    <col min="4355" max="4355" width="7.28515625" style="8" customWidth="1"/>
    <col min="4356" max="4356" width="8.28515625" style="8" customWidth="1"/>
    <col min="4357" max="4357" width="13.28515625" style="8" customWidth="1"/>
    <col min="4358" max="4606" width="9.140625" style="8"/>
    <col min="4607" max="4607" width="6.5703125" style="8" customWidth="1"/>
    <col min="4608" max="4608" width="12.140625" style="8" customWidth="1"/>
    <col min="4609" max="4609" width="64.5703125" style="8" customWidth="1"/>
    <col min="4610" max="4610" width="5.85546875" style="8" customWidth="1"/>
    <col min="4611" max="4611" width="7.28515625" style="8" customWidth="1"/>
    <col min="4612" max="4612" width="8.28515625" style="8" customWidth="1"/>
    <col min="4613" max="4613" width="13.28515625" style="8" customWidth="1"/>
    <col min="4614" max="4862" width="9.140625" style="8"/>
    <col min="4863" max="4863" width="6.5703125" style="8" customWidth="1"/>
    <col min="4864" max="4864" width="12.140625" style="8" customWidth="1"/>
    <col min="4865" max="4865" width="64.5703125" style="8" customWidth="1"/>
    <col min="4866" max="4866" width="5.85546875" style="8" customWidth="1"/>
    <col min="4867" max="4867" width="7.28515625" style="8" customWidth="1"/>
    <col min="4868" max="4868" width="8.28515625" style="8" customWidth="1"/>
    <col min="4869" max="4869" width="13.28515625" style="8" customWidth="1"/>
    <col min="4870" max="5118" width="9.140625" style="8"/>
    <col min="5119" max="5119" width="6.5703125" style="8" customWidth="1"/>
    <col min="5120" max="5120" width="12.140625" style="8" customWidth="1"/>
    <col min="5121" max="5121" width="64.5703125" style="8" customWidth="1"/>
    <col min="5122" max="5122" width="5.85546875" style="8" customWidth="1"/>
    <col min="5123" max="5123" width="7.28515625" style="8" customWidth="1"/>
    <col min="5124" max="5124" width="8.28515625" style="8" customWidth="1"/>
    <col min="5125" max="5125" width="13.28515625" style="8" customWidth="1"/>
    <col min="5126" max="5374" width="9.140625" style="8"/>
    <col min="5375" max="5375" width="6.5703125" style="8" customWidth="1"/>
    <col min="5376" max="5376" width="12.140625" style="8" customWidth="1"/>
    <col min="5377" max="5377" width="64.5703125" style="8" customWidth="1"/>
    <col min="5378" max="5378" width="5.85546875" style="8" customWidth="1"/>
    <col min="5379" max="5379" width="7.28515625" style="8" customWidth="1"/>
    <col min="5380" max="5380" width="8.28515625" style="8" customWidth="1"/>
    <col min="5381" max="5381" width="13.28515625" style="8" customWidth="1"/>
    <col min="5382" max="5630" width="9.140625" style="8"/>
    <col min="5631" max="5631" width="6.5703125" style="8" customWidth="1"/>
    <col min="5632" max="5632" width="12.140625" style="8" customWidth="1"/>
    <col min="5633" max="5633" width="64.5703125" style="8" customWidth="1"/>
    <col min="5634" max="5634" width="5.85546875" style="8" customWidth="1"/>
    <col min="5635" max="5635" width="7.28515625" style="8" customWidth="1"/>
    <col min="5636" max="5636" width="8.28515625" style="8" customWidth="1"/>
    <col min="5637" max="5637" width="13.28515625" style="8" customWidth="1"/>
    <col min="5638" max="5886" width="9.140625" style="8"/>
    <col min="5887" max="5887" width="6.5703125" style="8" customWidth="1"/>
    <col min="5888" max="5888" width="12.140625" style="8" customWidth="1"/>
    <col min="5889" max="5889" width="64.5703125" style="8" customWidth="1"/>
    <col min="5890" max="5890" width="5.85546875" style="8" customWidth="1"/>
    <col min="5891" max="5891" width="7.28515625" style="8" customWidth="1"/>
    <col min="5892" max="5892" width="8.28515625" style="8" customWidth="1"/>
    <col min="5893" max="5893" width="13.28515625" style="8" customWidth="1"/>
    <col min="5894" max="6142" width="9.140625" style="8"/>
    <col min="6143" max="6143" width="6.5703125" style="8" customWidth="1"/>
    <col min="6144" max="6144" width="12.140625" style="8" customWidth="1"/>
    <col min="6145" max="6145" width="64.5703125" style="8" customWidth="1"/>
    <col min="6146" max="6146" width="5.85546875" style="8" customWidth="1"/>
    <col min="6147" max="6147" width="7.28515625" style="8" customWidth="1"/>
    <col min="6148" max="6148" width="8.28515625" style="8" customWidth="1"/>
    <col min="6149" max="6149" width="13.28515625" style="8" customWidth="1"/>
    <col min="6150" max="6398" width="9.140625" style="8"/>
    <col min="6399" max="6399" width="6.5703125" style="8" customWidth="1"/>
    <col min="6400" max="6400" width="12.140625" style="8" customWidth="1"/>
    <col min="6401" max="6401" width="64.5703125" style="8" customWidth="1"/>
    <col min="6402" max="6402" width="5.85546875" style="8" customWidth="1"/>
    <col min="6403" max="6403" width="7.28515625" style="8" customWidth="1"/>
    <col min="6404" max="6404" width="8.28515625" style="8" customWidth="1"/>
    <col min="6405" max="6405" width="13.28515625" style="8" customWidth="1"/>
    <col min="6406" max="6654" width="9.140625" style="8"/>
    <col min="6655" max="6655" width="6.5703125" style="8" customWidth="1"/>
    <col min="6656" max="6656" width="12.140625" style="8" customWidth="1"/>
    <col min="6657" max="6657" width="64.5703125" style="8" customWidth="1"/>
    <col min="6658" max="6658" width="5.85546875" style="8" customWidth="1"/>
    <col min="6659" max="6659" width="7.28515625" style="8" customWidth="1"/>
    <col min="6660" max="6660" width="8.28515625" style="8" customWidth="1"/>
    <col min="6661" max="6661" width="13.28515625" style="8" customWidth="1"/>
    <col min="6662" max="6910" width="9.140625" style="8"/>
    <col min="6911" max="6911" width="6.5703125" style="8" customWidth="1"/>
    <col min="6912" max="6912" width="12.140625" style="8" customWidth="1"/>
    <col min="6913" max="6913" width="64.5703125" style="8" customWidth="1"/>
    <col min="6914" max="6914" width="5.85546875" style="8" customWidth="1"/>
    <col min="6915" max="6915" width="7.28515625" style="8" customWidth="1"/>
    <col min="6916" max="6916" width="8.28515625" style="8" customWidth="1"/>
    <col min="6917" max="6917" width="13.28515625" style="8" customWidth="1"/>
    <col min="6918" max="7166" width="9.140625" style="8"/>
    <col min="7167" max="7167" width="6.5703125" style="8" customWidth="1"/>
    <col min="7168" max="7168" width="12.140625" style="8" customWidth="1"/>
    <col min="7169" max="7169" width="64.5703125" style="8" customWidth="1"/>
    <col min="7170" max="7170" width="5.85546875" style="8" customWidth="1"/>
    <col min="7171" max="7171" width="7.28515625" style="8" customWidth="1"/>
    <col min="7172" max="7172" width="8.28515625" style="8" customWidth="1"/>
    <col min="7173" max="7173" width="13.28515625" style="8" customWidth="1"/>
    <col min="7174" max="7422" width="9.140625" style="8"/>
    <col min="7423" max="7423" width="6.5703125" style="8" customWidth="1"/>
    <col min="7424" max="7424" width="12.140625" style="8" customWidth="1"/>
    <col min="7425" max="7425" width="64.5703125" style="8" customWidth="1"/>
    <col min="7426" max="7426" width="5.85546875" style="8" customWidth="1"/>
    <col min="7427" max="7427" width="7.28515625" style="8" customWidth="1"/>
    <col min="7428" max="7428" width="8.28515625" style="8" customWidth="1"/>
    <col min="7429" max="7429" width="13.28515625" style="8" customWidth="1"/>
    <col min="7430" max="7678" width="9.140625" style="8"/>
    <col min="7679" max="7679" width="6.5703125" style="8" customWidth="1"/>
    <col min="7680" max="7680" width="12.140625" style="8" customWidth="1"/>
    <col min="7681" max="7681" width="64.5703125" style="8" customWidth="1"/>
    <col min="7682" max="7682" width="5.85546875" style="8" customWidth="1"/>
    <col min="7683" max="7683" width="7.28515625" style="8" customWidth="1"/>
    <col min="7684" max="7684" width="8.28515625" style="8" customWidth="1"/>
    <col min="7685" max="7685" width="13.28515625" style="8" customWidth="1"/>
    <col min="7686" max="7934" width="9.140625" style="8"/>
    <col min="7935" max="7935" width="6.5703125" style="8" customWidth="1"/>
    <col min="7936" max="7936" width="12.140625" style="8" customWidth="1"/>
    <col min="7937" max="7937" width="64.5703125" style="8" customWidth="1"/>
    <col min="7938" max="7938" width="5.85546875" style="8" customWidth="1"/>
    <col min="7939" max="7939" width="7.28515625" style="8" customWidth="1"/>
    <col min="7940" max="7940" width="8.28515625" style="8" customWidth="1"/>
    <col min="7941" max="7941" width="13.28515625" style="8" customWidth="1"/>
    <col min="7942" max="8190" width="9.140625" style="8"/>
    <col min="8191" max="8191" width="6.5703125" style="8" customWidth="1"/>
    <col min="8192" max="8192" width="12.140625" style="8" customWidth="1"/>
    <col min="8193" max="8193" width="64.5703125" style="8" customWidth="1"/>
    <col min="8194" max="8194" width="5.85546875" style="8" customWidth="1"/>
    <col min="8195" max="8195" width="7.28515625" style="8" customWidth="1"/>
    <col min="8196" max="8196" width="8.28515625" style="8" customWidth="1"/>
    <col min="8197" max="8197" width="13.28515625" style="8" customWidth="1"/>
    <col min="8198" max="8446" width="9.140625" style="8"/>
    <col min="8447" max="8447" width="6.5703125" style="8" customWidth="1"/>
    <col min="8448" max="8448" width="12.140625" style="8" customWidth="1"/>
    <col min="8449" max="8449" width="64.5703125" style="8" customWidth="1"/>
    <col min="8450" max="8450" width="5.85546875" style="8" customWidth="1"/>
    <col min="8451" max="8451" width="7.28515625" style="8" customWidth="1"/>
    <col min="8452" max="8452" width="8.28515625" style="8" customWidth="1"/>
    <col min="8453" max="8453" width="13.28515625" style="8" customWidth="1"/>
    <col min="8454" max="8702" width="9.140625" style="8"/>
    <col min="8703" max="8703" width="6.5703125" style="8" customWidth="1"/>
    <col min="8704" max="8704" width="12.140625" style="8" customWidth="1"/>
    <col min="8705" max="8705" width="64.5703125" style="8" customWidth="1"/>
    <col min="8706" max="8706" width="5.85546875" style="8" customWidth="1"/>
    <col min="8707" max="8707" width="7.28515625" style="8" customWidth="1"/>
    <col min="8708" max="8708" width="8.28515625" style="8" customWidth="1"/>
    <col min="8709" max="8709" width="13.28515625" style="8" customWidth="1"/>
    <col min="8710" max="8958" width="9.140625" style="8"/>
    <col min="8959" max="8959" width="6.5703125" style="8" customWidth="1"/>
    <col min="8960" max="8960" width="12.140625" style="8" customWidth="1"/>
    <col min="8961" max="8961" width="64.5703125" style="8" customWidth="1"/>
    <col min="8962" max="8962" width="5.85546875" style="8" customWidth="1"/>
    <col min="8963" max="8963" width="7.28515625" style="8" customWidth="1"/>
    <col min="8964" max="8964" width="8.28515625" style="8" customWidth="1"/>
    <col min="8965" max="8965" width="13.28515625" style="8" customWidth="1"/>
    <col min="8966" max="9214" width="9.140625" style="8"/>
    <col min="9215" max="9215" width="6.5703125" style="8" customWidth="1"/>
    <col min="9216" max="9216" width="12.140625" style="8" customWidth="1"/>
    <col min="9217" max="9217" width="64.5703125" style="8" customWidth="1"/>
    <col min="9218" max="9218" width="5.85546875" style="8" customWidth="1"/>
    <col min="9219" max="9219" width="7.28515625" style="8" customWidth="1"/>
    <col min="9220" max="9220" width="8.28515625" style="8" customWidth="1"/>
    <col min="9221" max="9221" width="13.28515625" style="8" customWidth="1"/>
    <col min="9222" max="9470" width="9.140625" style="8"/>
    <col min="9471" max="9471" width="6.5703125" style="8" customWidth="1"/>
    <col min="9472" max="9472" width="12.140625" style="8" customWidth="1"/>
    <col min="9473" max="9473" width="64.5703125" style="8" customWidth="1"/>
    <col min="9474" max="9474" width="5.85546875" style="8" customWidth="1"/>
    <col min="9475" max="9475" width="7.28515625" style="8" customWidth="1"/>
    <col min="9476" max="9476" width="8.28515625" style="8" customWidth="1"/>
    <col min="9477" max="9477" width="13.28515625" style="8" customWidth="1"/>
    <col min="9478" max="9726" width="9.140625" style="8"/>
    <col min="9727" max="9727" width="6.5703125" style="8" customWidth="1"/>
    <col min="9728" max="9728" width="12.140625" style="8" customWidth="1"/>
    <col min="9729" max="9729" width="64.5703125" style="8" customWidth="1"/>
    <col min="9730" max="9730" width="5.85546875" style="8" customWidth="1"/>
    <col min="9731" max="9731" width="7.28515625" style="8" customWidth="1"/>
    <col min="9732" max="9732" width="8.28515625" style="8" customWidth="1"/>
    <col min="9733" max="9733" width="13.28515625" style="8" customWidth="1"/>
    <col min="9734" max="9982" width="9.140625" style="8"/>
    <col min="9983" max="9983" width="6.5703125" style="8" customWidth="1"/>
    <col min="9984" max="9984" width="12.140625" style="8" customWidth="1"/>
    <col min="9985" max="9985" width="64.5703125" style="8" customWidth="1"/>
    <col min="9986" max="9986" width="5.85546875" style="8" customWidth="1"/>
    <col min="9987" max="9987" width="7.28515625" style="8" customWidth="1"/>
    <col min="9988" max="9988" width="8.28515625" style="8" customWidth="1"/>
    <col min="9989" max="9989" width="13.28515625" style="8" customWidth="1"/>
    <col min="9990" max="10238" width="9.140625" style="8"/>
    <col min="10239" max="10239" width="6.5703125" style="8" customWidth="1"/>
    <col min="10240" max="10240" width="12.140625" style="8" customWidth="1"/>
    <col min="10241" max="10241" width="64.5703125" style="8" customWidth="1"/>
    <col min="10242" max="10242" width="5.85546875" style="8" customWidth="1"/>
    <col min="10243" max="10243" width="7.28515625" style="8" customWidth="1"/>
    <col min="10244" max="10244" width="8.28515625" style="8" customWidth="1"/>
    <col min="10245" max="10245" width="13.28515625" style="8" customWidth="1"/>
    <col min="10246" max="10494" width="9.140625" style="8"/>
    <col min="10495" max="10495" width="6.5703125" style="8" customWidth="1"/>
    <col min="10496" max="10496" width="12.140625" style="8" customWidth="1"/>
    <col min="10497" max="10497" width="64.5703125" style="8" customWidth="1"/>
    <col min="10498" max="10498" width="5.85546875" style="8" customWidth="1"/>
    <col min="10499" max="10499" width="7.28515625" style="8" customWidth="1"/>
    <col min="10500" max="10500" width="8.28515625" style="8" customWidth="1"/>
    <col min="10501" max="10501" width="13.28515625" style="8" customWidth="1"/>
    <col min="10502" max="10750" width="9.140625" style="8"/>
    <col min="10751" max="10751" width="6.5703125" style="8" customWidth="1"/>
    <col min="10752" max="10752" width="12.140625" style="8" customWidth="1"/>
    <col min="10753" max="10753" width="64.5703125" style="8" customWidth="1"/>
    <col min="10754" max="10754" width="5.85546875" style="8" customWidth="1"/>
    <col min="10755" max="10755" width="7.28515625" style="8" customWidth="1"/>
    <col min="10756" max="10756" width="8.28515625" style="8" customWidth="1"/>
    <col min="10757" max="10757" width="13.28515625" style="8" customWidth="1"/>
    <col min="10758" max="11006" width="9.140625" style="8"/>
    <col min="11007" max="11007" width="6.5703125" style="8" customWidth="1"/>
    <col min="11008" max="11008" width="12.140625" style="8" customWidth="1"/>
    <col min="11009" max="11009" width="64.5703125" style="8" customWidth="1"/>
    <col min="11010" max="11010" width="5.85546875" style="8" customWidth="1"/>
    <col min="11011" max="11011" width="7.28515625" style="8" customWidth="1"/>
    <col min="11012" max="11012" width="8.28515625" style="8" customWidth="1"/>
    <col min="11013" max="11013" width="13.28515625" style="8" customWidth="1"/>
    <col min="11014" max="11262" width="9.140625" style="8"/>
    <col min="11263" max="11263" width="6.5703125" style="8" customWidth="1"/>
    <col min="11264" max="11264" width="12.140625" style="8" customWidth="1"/>
    <col min="11265" max="11265" width="64.5703125" style="8" customWidth="1"/>
    <col min="11266" max="11266" width="5.85546875" style="8" customWidth="1"/>
    <col min="11267" max="11267" width="7.28515625" style="8" customWidth="1"/>
    <col min="11268" max="11268" width="8.28515625" style="8" customWidth="1"/>
    <col min="11269" max="11269" width="13.28515625" style="8" customWidth="1"/>
    <col min="11270" max="11518" width="9.140625" style="8"/>
    <col min="11519" max="11519" width="6.5703125" style="8" customWidth="1"/>
    <col min="11520" max="11520" width="12.140625" style="8" customWidth="1"/>
    <col min="11521" max="11521" width="64.5703125" style="8" customWidth="1"/>
    <col min="11522" max="11522" width="5.85546875" style="8" customWidth="1"/>
    <col min="11523" max="11523" width="7.28515625" style="8" customWidth="1"/>
    <col min="11524" max="11524" width="8.28515625" style="8" customWidth="1"/>
    <col min="11525" max="11525" width="13.28515625" style="8" customWidth="1"/>
    <col min="11526" max="11774" width="9.140625" style="8"/>
    <col min="11775" max="11775" width="6.5703125" style="8" customWidth="1"/>
    <col min="11776" max="11776" width="12.140625" style="8" customWidth="1"/>
    <col min="11777" max="11777" width="64.5703125" style="8" customWidth="1"/>
    <col min="11778" max="11778" width="5.85546875" style="8" customWidth="1"/>
    <col min="11779" max="11779" width="7.28515625" style="8" customWidth="1"/>
    <col min="11780" max="11780" width="8.28515625" style="8" customWidth="1"/>
    <col min="11781" max="11781" width="13.28515625" style="8" customWidth="1"/>
    <col min="11782" max="12030" width="9.140625" style="8"/>
    <col min="12031" max="12031" width="6.5703125" style="8" customWidth="1"/>
    <col min="12032" max="12032" width="12.140625" style="8" customWidth="1"/>
    <col min="12033" max="12033" width="64.5703125" style="8" customWidth="1"/>
    <col min="12034" max="12034" width="5.85546875" style="8" customWidth="1"/>
    <col min="12035" max="12035" width="7.28515625" style="8" customWidth="1"/>
    <col min="12036" max="12036" width="8.28515625" style="8" customWidth="1"/>
    <col min="12037" max="12037" width="13.28515625" style="8" customWidth="1"/>
    <col min="12038" max="12286" width="9.140625" style="8"/>
    <col min="12287" max="12287" width="6.5703125" style="8" customWidth="1"/>
    <col min="12288" max="12288" width="12.140625" style="8" customWidth="1"/>
    <col min="12289" max="12289" width="64.5703125" style="8" customWidth="1"/>
    <col min="12290" max="12290" width="5.85546875" style="8" customWidth="1"/>
    <col min="12291" max="12291" width="7.28515625" style="8" customWidth="1"/>
    <col min="12292" max="12292" width="8.28515625" style="8" customWidth="1"/>
    <col min="12293" max="12293" width="13.28515625" style="8" customWidth="1"/>
    <col min="12294" max="12542" width="9.140625" style="8"/>
    <col min="12543" max="12543" width="6.5703125" style="8" customWidth="1"/>
    <col min="12544" max="12544" width="12.140625" style="8" customWidth="1"/>
    <col min="12545" max="12545" width="64.5703125" style="8" customWidth="1"/>
    <col min="12546" max="12546" width="5.85546875" style="8" customWidth="1"/>
    <col min="12547" max="12547" width="7.28515625" style="8" customWidth="1"/>
    <col min="12548" max="12548" width="8.28515625" style="8" customWidth="1"/>
    <col min="12549" max="12549" width="13.28515625" style="8" customWidth="1"/>
    <col min="12550" max="12798" width="9.140625" style="8"/>
    <col min="12799" max="12799" width="6.5703125" style="8" customWidth="1"/>
    <col min="12800" max="12800" width="12.140625" style="8" customWidth="1"/>
    <col min="12801" max="12801" width="64.5703125" style="8" customWidth="1"/>
    <col min="12802" max="12802" width="5.85546875" style="8" customWidth="1"/>
    <col min="12803" max="12803" width="7.28515625" style="8" customWidth="1"/>
    <col min="12804" max="12804" width="8.28515625" style="8" customWidth="1"/>
    <col min="12805" max="12805" width="13.28515625" style="8" customWidth="1"/>
    <col min="12806" max="13054" width="9.140625" style="8"/>
    <col min="13055" max="13055" width="6.5703125" style="8" customWidth="1"/>
    <col min="13056" max="13056" width="12.140625" style="8" customWidth="1"/>
    <col min="13057" max="13057" width="64.5703125" style="8" customWidth="1"/>
    <col min="13058" max="13058" width="5.85546875" style="8" customWidth="1"/>
    <col min="13059" max="13059" width="7.28515625" style="8" customWidth="1"/>
    <col min="13060" max="13060" width="8.28515625" style="8" customWidth="1"/>
    <col min="13061" max="13061" width="13.28515625" style="8" customWidth="1"/>
    <col min="13062" max="13310" width="9.140625" style="8"/>
    <col min="13311" max="13311" width="6.5703125" style="8" customWidth="1"/>
    <col min="13312" max="13312" width="12.140625" style="8" customWidth="1"/>
    <col min="13313" max="13313" width="64.5703125" style="8" customWidth="1"/>
    <col min="13314" max="13314" width="5.85546875" style="8" customWidth="1"/>
    <col min="13315" max="13315" width="7.28515625" style="8" customWidth="1"/>
    <col min="13316" max="13316" width="8.28515625" style="8" customWidth="1"/>
    <col min="13317" max="13317" width="13.28515625" style="8" customWidth="1"/>
    <col min="13318" max="13566" width="9.140625" style="8"/>
    <col min="13567" max="13567" width="6.5703125" style="8" customWidth="1"/>
    <col min="13568" max="13568" width="12.140625" style="8" customWidth="1"/>
    <col min="13569" max="13569" width="64.5703125" style="8" customWidth="1"/>
    <col min="13570" max="13570" width="5.85546875" style="8" customWidth="1"/>
    <col min="13571" max="13571" width="7.28515625" style="8" customWidth="1"/>
    <col min="13572" max="13572" width="8.28515625" style="8" customWidth="1"/>
    <col min="13573" max="13573" width="13.28515625" style="8" customWidth="1"/>
    <col min="13574" max="13822" width="9.140625" style="8"/>
    <col min="13823" max="13823" width="6.5703125" style="8" customWidth="1"/>
    <col min="13824" max="13824" width="12.140625" style="8" customWidth="1"/>
    <col min="13825" max="13825" width="64.5703125" style="8" customWidth="1"/>
    <col min="13826" max="13826" width="5.85546875" style="8" customWidth="1"/>
    <col min="13827" max="13827" width="7.28515625" style="8" customWidth="1"/>
    <col min="13828" max="13828" width="8.28515625" style="8" customWidth="1"/>
    <col min="13829" max="13829" width="13.28515625" style="8" customWidth="1"/>
    <col min="13830" max="14078" width="9.140625" style="8"/>
    <col min="14079" max="14079" width="6.5703125" style="8" customWidth="1"/>
    <col min="14080" max="14080" width="12.140625" style="8" customWidth="1"/>
    <col min="14081" max="14081" width="64.5703125" style="8" customWidth="1"/>
    <col min="14082" max="14082" width="5.85546875" style="8" customWidth="1"/>
    <col min="14083" max="14083" width="7.28515625" style="8" customWidth="1"/>
    <col min="14084" max="14084" width="8.28515625" style="8" customWidth="1"/>
    <col min="14085" max="14085" width="13.28515625" style="8" customWidth="1"/>
    <col min="14086" max="14334" width="9.140625" style="8"/>
    <col min="14335" max="14335" width="6.5703125" style="8" customWidth="1"/>
    <col min="14336" max="14336" width="12.140625" style="8" customWidth="1"/>
    <col min="14337" max="14337" width="64.5703125" style="8" customWidth="1"/>
    <col min="14338" max="14338" width="5.85546875" style="8" customWidth="1"/>
    <col min="14339" max="14339" width="7.28515625" style="8" customWidth="1"/>
    <col min="14340" max="14340" width="8.28515625" style="8" customWidth="1"/>
    <col min="14341" max="14341" width="13.28515625" style="8" customWidth="1"/>
    <col min="14342" max="14590" width="9.140625" style="8"/>
    <col min="14591" max="14591" width="6.5703125" style="8" customWidth="1"/>
    <col min="14592" max="14592" width="12.140625" style="8" customWidth="1"/>
    <col min="14593" max="14593" width="64.5703125" style="8" customWidth="1"/>
    <col min="14594" max="14594" width="5.85546875" style="8" customWidth="1"/>
    <col min="14595" max="14595" width="7.28515625" style="8" customWidth="1"/>
    <col min="14596" max="14596" width="8.28515625" style="8" customWidth="1"/>
    <col min="14597" max="14597" width="13.28515625" style="8" customWidth="1"/>
    <col min="14598" max="14846" width="9.140625" style="8"/>
    <col min="14847" max="14847" width="6.5703125" style="8" customWidth="1"/>
    <col min="14848" max="14848" width="12.140625" style="8" customWidth="1"/>
    <col min="14849" max="14849" width="64.5703125" style="8" customWidth="1"/>
    <col min="14850" max="14850" width="5.85546875" style="8" customWidth="1"/>
    <col min="14851" max="14851" width="7.28515625" style="8" customWidth="1"/>
    <col min="14852" max="14852" width="8.28515625" style="8" customWidth="1"/>
    <col min="14853" max="14853" width="13.28515625" style="8" customWidth="1"/>
    <col min="14854" max="15102" width="9.140625" style="8"/>
    <col min="15103" max="15103" width="6.5703125" style="8" customWidth="1"/>
    <col min="15104" max="15104" width="12.140625" style="8" customWidth="1"/>
    <col min="15105" max="15105" width="64.5703125" style="8" customWidth="1"/>
    <col min="15106" max="15106" width="5.85546875" style="8" customWidth="1"/>
    <col min="15107" max="15107" width="7.28515625" style="8" customWidth="1"/>
    <col min="15108" max="15108" width="8.28515625" style="8" customWidth="1"/>
    <col min="15109" max="15109" width="13.28515625" style="8" customWidth="1"/>
    <col min="15110" max="15358" width="9.140625" style="8"/>
    <col min="15359" max="15359" width="6.5703125" style="8" customWidth="1"/>
    <col min="15360" max="15360" width="12.140625" style="8" customWidth="1"/>
    <col min="15361" max="15361" width="64.5703125" style="8" customWidth="1"/>
    <col min="15362" max="15362" width="5.85546875" style="8" customWidth="1"/>
    <col min="15363" max="15363" width="7.28515625" style="8" customWidth="1"/>
    <col min="15364" max="15364" width="8.28515625" style="8" customWidth="1"/>
    <col min="15365" max="15365" width="13.28515625" style="8" customWidth="1"/>
    <col min="15366" max="15614" width="9.140625" style="8"/>
    <col min="15615" max="15615" width="6.5703125" style="8" customWidth="1"/>
    <col min="15616" max="15616" width="12.140625" style="8" customWidth="1"/>
    <col min="15617" max="15617" width="64.5703125" style="8" customWidth="1"/>
    <col min="15618" max="15618" width="5.85546875" style="8" customWidth="1"/>
    <col min="15619" max="15619" width="7.28515625" style="8" customWidth="1"/>
    <col min="15620" max="15620" width="8.28515625" style="8" customWidth="1"/>
    <col min="15621" max="15621" width="13.28515625" style="8" customWidth="1"/>
    <col min="15622" max="15870" width="9.140625" style="8"/>
    <col min="15871" max="15871" width="6.5703125" style="8" customWidth="1"/>
    <col min="15872" max="15872" width="12.140625" style="8" customWidth="1"/>
    <col min="15873" max="15873" width="64.5703125" style="8" customWidth="1"/>
    <col min="15874" max="15874" width="5.85546875" style="8" customWidth="1"/>
    <col min="15875" max="15875" width="7.28515625" style="8" customWidth="1"/>
    <col min="15876" max="15876" width="8.28515625" style="8" customWidth="1"/>
    <col min="15877" max="15877" width="13.28515625" style="8" customWidth="1"/>
    <col min="15878" max="16126" width="9.140625" style="8"/>
    <col min="16127" max="16127" width="6.5703125" style="8" customWidth="1"/>
    <col min="16128" max="16128" width="12.140625" style="8" customWidth="1"/>
    <col min="16129" max="16129" width="64.5703125" style="8" customWidth="1"/>
    <col min="16130" max="16130" width="5.85546875" style="8" customWidth="1"/>
    <col min="16131" max="16131" width="7.28515625" style="8" customWidth="1"/>
    <col min="16132" max="16132" width="8.28515625" style="8" customWidth="1"/>
    <col min="16133" max="16133" width="13.28515625" style="8" customWidth="1"/>
    <col min="16134" max="16384" width="9.140625" style="8"/>
  </cols>
  <sheetData>
    <row r="1" spans="1:235" s="7" customFormat="1" ht="15.75">
      <c r="B1" s="5"/>
      <c r="C1" s="9"/>
      <c r="D1" s="11" t="s">
        <v>188</v>
      </c>
      <c r="E1" s="13"/>
      <c r="F1" s="17"/>
      <c r="G1" s="18"/>
      <c r="H1" s="19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</row>
    <row r="2" spans="1:235" s="7" customFormat="1" ht="38.25">
      <c r="A2" s="29">
        <v>1</v>
      </c>
      <c r="B2" s="3">
        <v>33661116</v>
      </c>
      <c r="C2" s="4" t="s">
        <v>53</v>
      </c>
      <c r="D2" s="3" t="s">
        <v>77</v>
      </c>
      <c r="E2" s="14" t="s">
        <v>2</v>
      </c>
      <c r="F2" s="20">
        <v>25</v>
      </c>
      <c r="G2" s="21">
        <v>2700</v>
      </c>
      <c r="H2" s="22">
        <f t="shared" ref="H2:H15" si="0">+G2*F2</f>
        <v>67500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</row>
    <row r="3" spans="1:235" s="7" customFormat="1" ht="18">
      <c r="A3" s="29">
        <f>+A2+1</f>
        <v>2</v>
      </c>
      <c r="B3" s="3">
        <v>33141193</v>
      </c>
      <c r="C3" s="4" t="s">
        <v>54</v>
      </c>
      <c r="D3" s="3" t="s">
        <v>78</v>
      </c>
      <c r="E3" s="14" t="s">
        <v>4</v>
      </c>
      <c r="F3" s="20">
        <v>25</v>
      </c>
      <c r="G3" s="21">
        <v>1400</v>
      </c>
      <c r="H3" s="22">
        <f t="shared" si="0"/>
        <v>35000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</row>
    <row r="4" spans="1:235" s="7" customFormat="1" ht="18">
      <c r="A4" s="29">
        <f t="shared" ref="A4:A24" si="1">+A3+1</f>
        <v>3</v>
      </c>
      <c r="B4" s="3">
        <v>33141193</v>
      </c>
      <c r="C4" s="3" t="s">
        <v>55</v>
      </c>
      <c r="D4" s="3" t="s">
        <v>79</v>
      </c>
      <c r="E4" s="14" t="s">
        <v>2</v>
      </c>
      <c r="F4" s="20">
        <v>10</v>
      </c>
      <c r="G4" s="21">
        <v>100</v>
      </c>
      <c r="H4" s="22">
        <f t="shared" si="0"/>
        <v>1000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</row>
    <row r="5" spans="1:235" s="7" customFormat="1" ht="25.5">
      <c r="A5" s="29">
        <f t="shared" si="1"/>
        <v>4</v>
      </c>
      <c r="B5" s="3">
        <v>33131160</v>
      </c>
      <c r="C5" s="3" t="s">
        <v>56</v>
      </c>
      <c r="D5" s="3" t="s">
        <v>80</v>
      </c>
      <c r="E5" s="14" t="s">
        <v>2</v>
      </c>
      <c r="F5" s="20">
        <v>20</v>
      </c>
      <c r="G5" s="21">
        <v>350</v>
      </c>
      <c r="H5" s="22">
        <f t="shared" si="0"/>
        <v>7000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</row>
    <row r="6" spans="1:235" s="7" customFormat="1" ht="18">
      <c r="A6" s="29">
        <f t="shared" si="1"/>
        <v>5</v>
      </c>
      <c r="B6" s="3">
        <v>33131160</v>
      </c>
      <c r="C6" s="4" t="s">
        <v>57</v>
      </c>
      <c r="D6" s="3" t="s">
        <v>81</v>
      </c>
      <c r="E6" s="14" t="s">
        <v>1</v>
      </c>
      <c r="F6" s="20">
        <v>4</v>
      </c>
      <c r="G6" s="21">
        <v>2000</v>
      </c>
      <c r="H6" s="22">
        <f t="shared" si="0"/>
        <v>8000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</row>
    <row r="7" spans="1:235" s="7" customFormat="1" ht="15.75">
      <c r="A7" s="29">
        <f t="shared" si="1"/>
        <v>6</v>
      </c>
      <c r="B7" s="3">
        <v>33141193</v>
      </c>
      <c r="C7" s="4" t="s">
        <v>58</v>
      </c>
      <c r="D7" s="3" t="s">
        <v>82</v>
      </c>
      <c r="E7" s="14" t="s">
        <v>1</v>
      </c>
      <c r="F7" s="23">
        <v>3</v>
      </c>
      <c r="G7" s="21">
        <v>160</v>
      </c>
      <c r="H7" s="22">
        <f t="shared" si="0"/>
        <v>480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</row>
    <row r="8" spans="1:235" s="7" customFormat="1" ht="15.75">
      <c r="A8" s="29">
        <f t="shared" si="1"/>
        <v>7</v>
      </c>
      <c r="B8" s="3">
        <v>33141193</v>
      </c>
      <c r="C8" s="4" t="s">
        <v>59</v>
      </c>
      <c r="D8" s="3" t="s">
        <v>83</v>
      </c>
      <c r="E8" s="14" t="s">
        <v>2</v>
      </c>
      <c r="F8" s="23">
        <v>5</v>
      </c>
      <c r="G8" s="21">
        <v>1000</v>
      </c>
      <c r="H8" s="22">
        <f t="shared" si="0"/>
        <v>5000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</row>
    <row r="9" spans="1:235" s="7" customFormat="1" ht="15.75">
      <c r="A9" s="29">
        <f t="shared" si="1"/>
        <v>8</v>
      </c>
      <c r="B9" s="3">
        <v>33141193</v>
      </c>
      <c r="C9" s="4" t="s">
        <v>60</v>
      </c>
      <c r="D9" s="3" t="s">
        <v>84</v>
      </c>
      <c r="E9" s="14" t="s">
        <v>2</v>
      </c>
      <c r="F9" s="23">
        <v>2</v>
      </c>
      <c r="G9" s="21">
        <v>10000</v>
      </c>
      <c r="H9" s="22">
        <f t="shared" si="0"/>
        <v>20000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</row>
    <row r="10" spans="1:235" s="7" customFormat="1" ht="18">
      <c r="A10" s="29">
        <f t="shared" si="1"/>
        <v>9</v>
      </c>
      <c r="B10" s="3">
        <v>33131340</v>
      </c>
      <c r="C10" s="4" t="s">
        <v>61</v>
      </c>
      <c r="D10" s="3" t="s">
        <v>85</v>
      </c>
      <c r="E10" s="14" t="s">
        <v>1</v>
      </c>
      <c r="F10" s="20">
        <v>700</v>
      </c>
      <c r="G10" s="21">
        <v>100</v>
      </c>
      <c r="H10" s="22">
        <f t="shared" si="0"/>
        <v>70000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</row>
    <row r="11" spans="1:235" s="7" customFormat="1" ht="38.25">
      <c r="A11" s="29">
        <f t="shared" si="1"/>
        <v>10</v>
      </c>
      <c r="B11" s="3">
        <v>33141193</v>
      </c>
      <c r="C11" s="3" t="s">
        <v>62</v>
      </c>
      <c r="D11" s="3" t="s">
        <v>86</v>
      </c>
      <c r="E11" s="14" t="s">
        <v>1</v>
      </c>
      <c r="F11" s="20">
        <v>25</v>
      </c>
      <c r="G11" s="21">
        <v>600</v>
      </c>
      <c r="H11" s="22">
        <f t="shared" si="0"/>
        <v>15000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</row>
    <row r="12" spans="1:235" s="7" customFormat="1" ht="38.25">
      <c r="A12" s="29">
        <f t="shared" si="1"/>
        <v>11</v>
      </c>
      <c r="B12" s="3">
        <v>33141193</v>
      </c>
      <c r="C12" s="3" t="s">
        <v>63</v>
      </c>
      <c r="D12" s="3" t="s">
        <v>87</v>
      </c>
      <c r="E12" s="14" t="s">
        <v>1</v>
      </c>
      <c r="F12" s="20">
        <v>60</v>
      </c>
      <c r="G12" s="21">
        <v>3000</v>
      </c>
      <c r="H12" s="22">
        <f t="shared" si="0"/>
        <v>180000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</row>
    <row r="13" spans="1:235" s="7" customFormat="1" ht="18">
      <c r="A13" s="29">
        <f t="shared" si="1"/>
        <v>12</v>
      </c>
      <c r="B13" s="3">
        <v>33141222</v>
      </c>
      <c r="C13" s="4" t="s">
        <v>64</v>
      </c>
      <c r="D13" s="3" t="s">
        <v>88</v>
      </c>
      <c r="E13" s="14" t="s">
        <v>1</v>
      </c>
      <c r="F13" s="20">
        <v>100</v>
      </c>
      <c r="G13" s="21">
        <v>15000</v>
      </c>
      <c r="H13" s="22">
        <f t="shared" si="0"/>
        <v>1500000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</row>
    <row r="14" spans="1:235" s="7" customFormat="1" ht="18">
      <c r="A14" s="29">
        <f t="shared" si="1"/>
        <v>13</v>
      </c>
      <c r="B14" s="3">
        <v>33141193</v>
      </c>
      <c r="C14" s="3" t="s">
        <v>65</v>
      </c>
      <c r="D14" s="3" t="s">
        <v>89</v>
      </c>
      <c r="E14" s="14" t="s">
        <v>1</v>
      </c>
      <c r="F14" s="20">
        <v>10</v>
      </c>
      <c r="G14" s="21">
        <v>2000</v>
      </c>
      <c r="H14" s="22">
        <f t="shared" si="0"/>
        <v>20000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</row>
    <row r="15" spans="1:235" s="7" customFormat="1" ht="25.5">
      <c r="A15" s="29">
        <f t="shared" si="1"/>
        <v>14</v>
      </c>
      <c r="B15" s="3">
        <v>33141193</v>
      </c>
      <c r="C15" s="4" t="s">
        <v>66</v>
      </c>
      <c r="D15" s="3" t="s">
        <v>90</v>
      </c>
      <c r="E15" s="14"/>
      <c r="F15" s="25">
        <v>14</v>
      </c>
      <c r="G15" s="21">
        <v>1000</v>
      </c>
      <c r="H15" s="24">
        <f t="shared" si="0"/>
        <v>14000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</row>
    <row r="16" spans="1:235" s="7" customFormat="1" ht="15.75">
      <c r="A16" s="29">
        <f t="shared" si="1"/>
        <v>15</v>
      </c>
      <c r="B16" s="1">
        <v>33141193</v>
      </c>
      <c r="C16" s="2" t="s">
        <v>67</v>
      </c>
      <c r="D16" s="2" t="s">
        <v>91</v>
      </c>
      <c r="E16" s="15" t="s">
        <v>1</v>
      </c>
      <c r="F16" s="26">
        <v>700</v>
      </c>
      <c r="G16" s="21">
        <v>300</v>
      </c>
      <c r="H16" s="24">
        <f>+G16*F16</f>
        <v>210000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</row>
    <row r="17" spans="1:235" s="7" customFormat="1" ht="15.75">
      <c r="A17" s="29">
        <f t="shared" si="1"/>
        <v>16</v>
      </c>
      <c r="B17" s="1">
        <v>33141193</v>
      </c>
      <c r="C17" s="2" t="s">
        <v>68</v>
      </c>
      <c r="D17" s="2" t="s">
        <v>92</v>
      </c>
      <c r="E17" s="15" t="s">
        <v>1</v>
      </c>
      <c r="F17" s="26">
        <v>4000</v>
      </c>
      <c r="G17" s="21">
        <v>1000</v>
      </c>
      <c r="H17" s="24">
        <f t="shared" ref="H17:H46" si="2">+G17*F17</f>
        <v>4000000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</row>
    <row r="18" spans="1:235" s="7" customFormat="1" ht="15.75">
      <c r="A18" s="29">
        <f t="shared" si="1"/>
        <v>17</v>
      </c>
      <c r="B18" s="1">
        <v>33141222</v>
      </c>
      <c r="C18" s="10" t="s">
        <v>69</v>
      </c>
      <c r="D18" s="2" t="s">
        <v>93</v>
      </c>
      <c r="E18" s="15" t="s">
        <v>1</v>
      </c>
      <c r="F18" s="26">
        <v>30</v>
      </c>
      <c r="G18" s="21">
        <v>1500</v>
      </c>
      <c r="H18" s="24">
        <f t="shared" si="2"/>
        <v>45000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</row>
    <row r="19" spans="1:235" s="7" customFormat="1" ht="15.75">
      <c r="A19" s="29">
        <f t="shared" si="1"/>
        <v>18</v>
      </c>
      <c r="B19" s="1">
        <v>33131310</v>
      </c>
      <c r="C19" s="2" t="s">
        <v>70</v>
      </c>
      <c r="D19" s="2" t="s">
        <v>94</v>
      </c>
      <c r="E19" s="15" t="s">
        <v>1</v>
      </c>
      <c r="F19" s="26">
        <v>170</v>
      </c>
      <c r="G19" s="21">
        <v>700</v>
      </c>
      <c r="H19" s="24">
        <f t="shared" si="2"/>
        <v>119000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</row>
    <row r="20" spans="1:235" s="7" customFormat="1" ht="15.75">
      <c r="A20" s="29">
        <f t="shared" si="1"/>
        <v>19</v>
      </c>
      <c r="B20" s="1">
        <v>33131130</v>
      </c>
      <c r="C20" s="2" t="s">
        <v>71</v>
      </c>
      <c r="D20" s="2" t="s">
        <v>95</v>
      </c>
      <c r="E20" s="15" t="s">
        <v>3</v>
      </c>
      <c r="F20" s="26">
        <v>8</v>
      </c>
      <c r="G20" s="21">
        <v>15000</v>
      </c>
      <c r="H20" s="24">
        <f t="shared" si="2"/>
        <v>120000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</row>
    <row r="21" spans="1:235" s="7" customFormat="1" ht="21">
      <c r="A21" s="29">
        <f t="shared" si="1"/>
        <v>20</v>
      </c>
      <c r="B21" s="1">
        <v>33131280</v>
      </c>
      <c r="C21" s="2" t="s">
        <v>72</v>
      </c>
      <c r="D21" s="2" t="s">
        <v>96</v>
      </c>
      <c r="E21" s="15" t="s">
        <v>1</v>
      </c>
      <c r="F21" s="26">
        <v>60</v>
      </c>
      <c r="G21" s="21">
        <v>1500</v>
      </c>
      <c r="H21" s="24">
        <f t="shared" si="2"/>
        <v>90000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</row>
    <row r="22" spans="1:235" s="7" customFormat="1" ht="21">
      <c r="A22" s="29">
        <f t="shared" si="1"/>
        <v>21</v>
      </c>
      <c r="B22" s="1">
        <v>33131280</v>
      </c>
      <c r="C22" s="2" t="s">
        <v>73</v>
      </c>
      <c r="D22" s="2" t="s">
        <v>97</v>
      </c>
      <c r="E22" s="15" t="s">
        <v>1</v>
      </c>
      <c r="F22" s="26">
        <v>60</v>
      </c>
      <c r="G22" s="21">
        <v>1500</v>
      </c>
      <c r="H22" s="24">
        <f t="shared" si="2"/>
        <v>90000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</row>
    <row r="23" spans="1:235" s="7" customFormat="1" ht="21">
      <c r="A23" s="29">
        <f t="shared" si="1"/>
        <v>22</v>
      </c>
      <c r="B23" s="1">
        <v>33131300</v>
      </c>
      <c r="C23" s="2" t="s">
        <v>74</v>
      </c>
      <c r="D23" s="2" t="s">
        <v>98</v>
      </c>
      <c r="E23" s="15" t="s">
        <v>1</v>
      </c>
      <c r="F23" s="26">
        <v>30</v>
      </c>
      <c r="G23" s="21">
        <v>600</v>
      </c>
      <c r="H23" s="24">
        <f t="shared" si="2"/>
        <v>18000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</row>
    <row r="24" spans="1:235" s="7" customFormat="1" ht="21">
      <c r="A24" s="29">
        <f t="shared" si="1"/>
        <v>23</v>
      </c>
      <c r="B24" s="1">
        <v>33141193</v>
      </c>
      <c r="C24" s="2" t="s">
        <v>75</v>
      </c>
      <c r="D24" s="2" t="s">
        <v>99</v>
      </c>
      <c r="E24" s="15"/>
      <c r="F24" s="26">
        <v>50</v>
      </c>
      <c r="G24" s="21">
        <v>2500</v>
      </c>
      <c r="H24" s="24">
        <f t="shared" si="2"/>
        <v>125000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</row>
    <row r="25" spans="1:235" s="7" customFormat="1" ht="15.75">
      <c r="A25" s="29">
        <f>+A24+1</f>
        <v>24</v>
      </c>
      <c r="B25" s="1">
        <v>33121320</v>
      </c>
      <c r="C25" s="16" t="s">
        <v>76</v>
      </c>
      <c r="D25" s="2" t="s">
        <v>100</v>
      </c>
      <c r="E25" s="15" t="s">
        <v>1</v>
      </c>
      <c r="F25" s="26">
        <v>20</v>
      </c>
      <c r="G25" s="21">
        <v>500</v>
      </c>
      <c r="H25" s="24">
        <f t="shared" si="2"/>
        <v>10000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</row>
    <row r="26" spans="1:235" s="7" customFormat="1" ht="21">
      <c r="A26" s="29">
        <f t="shared" ref="A26:A46" si="3">+A25+1</f>
        <v>25</v>
      </c>
      <c r="B26" s="30" t="s">
        <v>105</v>
      </c>
      <c r="C26" s="31" t="s">
        <v>162</v>
      </c>
      <c r="D26" s="32" t="s">
        <v>163</v>
      </c>
      <c r="E26" s="33" t="s">
        <v>108</v>
      </c>
      <c r="F26" s="34">
        <v>6000</v>
      </c>
      <c r="G26" s="35">
        <v>100</v>
      </c>
      <c r="H26" s="36">
        <f t="shared" ref="H26:H32" si="4">+F26*G26</f>
        <v>600000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</row>
    <row r="27" spans="1:235" s="7" customFormat="1" ht="31.5">
      <c r="A27" s="29">
        <f t="shared" si="3"/>
        <v>26</v>
      </c>
      <c r="B27" s="37" t="s">
        <v>109</v>
      </c>
      <c r="C27" s="31" t="s">
        <v>164</v>
      </c>
      <c r="D27" s="38" t="s">
        <v>165</v>
      </c>
      <c r="E27" s="39" t="s">
        <v>0</v>
      </c>
      <c r="F27" s="34">
        <v>3000</v>
      </c>
      <c r="G27" s="40">
        <v>50</v>
      </c>
      <c r="H27" s="36">
        <f t="shared" si="4"/>
        <v>150000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</row>
    <row r="28" spans="1:235" s="7" customFormat="1" ht="21">
      <c r="A28" s="29">
        <f t="shared" si="3"/>
        <v>27</v>
      </c>
      <c r="B28" s="41" t="s">
        <v>112</v>
      </c>
      <c r="C28" s="31" t="s">
        <v>166</v>
      </c>
      <c r="D28" s="38" t="s">
        <v>167</v>
      </c>
      <c r="E28" s="39" t="s">
        <v>0</v>
      </c>
      <c r="F28" s="34">
        <v>500</v>
      </c>
      <c r="G28" s="40">
        <v>110</v>
      </c>
      <c r="H28" s="36">
        <f t="shared" si="4"/>
        <v>55000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</row>
    <row r="29" spans="1:235" s="7" customFormat="1" ht="21">
      <c r="A29" s="29">
        <f t="shared" si="3"/>
        <v>28</v>
      </c>
      <c r="B29" s="37" t="s">
        <v>115</v>
      </c>
      <c r="C29" s="42" t="s">
        <v>168</v>
      </c>
      <c r="D29" s="43" t="s">
        <v>169</v>
      </c>
      <c r="E29" s="39" t="s">
        <v>0</v>
      </c>
      <c r="F29" s="34">
        <v>100</v>
      </c>
      <c r="G29" s="40">
        <v>200</v>
      </c>
      <c r="H29" s="36">
        <f t="shared" si="4"/>
        <v>20000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</row>
    <row r="30" spans="1:235" s="7" customFormat="1" ht="21">
      <c r="A30" s="29">
        <f t="shared" si="3"/>
        <v>29</v>
      </c>
      <c r="B30" s="41" t="s">
        <v>118</v>
      </c>
      <c r="C30" s="44" t="s">
        <v>170</v>
      </c>
      <c r="D30" s="43" t="s">
        <v>171</v>
      </c>
      <c r="E30" s="39" t="s">
        <v>0</v>
      </c>
      <c r="F30" s="34">
        <v>200</v>
      </c>
      <c r="G30" s="40">
        <v>188</v>
      </c>
      <c r="H30" s="36">
        <f t="shared" si="4"/>
        <v>37600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</row>
    <row r="31" spans="1:235" s="7" customFormat="1" ht="21">
      <c r="A31" s="29">
        <f t="shared" si="3"/>
        <v>30</v>
      </c>
      <c r="B31" s="37" t="s">
        <v>121</v>
      </c>
      <c r="C31" s="44" t="s">
        <v>172</v>
      </c>
      <c r="D31" s="43" t="s">
        <v>173</v>
      </c>
      <c r="E31" s="39" t="s">
        <v>0</v>
      </c>
      <c r="F31" s="34">
        <v>400</v>
      </c>
      <c r="G31" s="40">
        <v>110</v>
      </c>
      <c r="H31" s="36">
        <f t="shared" si="4"/>
        <v>44000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</row>
    <row r="32" spans="1:235" s="7" customFormat="1" ht="21">
      <c r="A32" s="29">
        <f t="shared" si="3"/>
        <v>31</v>
      </c>
      <c r="B32" s="41" t="s">
        <v>124</v>
      </c>
      <c r="C32" s="44" t="s">
        <v>174</v>
      </c>
      <c r="D32" s="43" t="s">
        <v>165</v>
      </c>
      <c r="E32" s="39" t="s">
        <v>0</v>
      </c>
      <c r="F32" s="34">
        <v>100</v>
      </c>
      <c r="G32" s="40">
        <v>130</v>
      </c>
      <c r="H32" s="36">
        <f t="shared" si="4"/>
        <v>13000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</row>
    <row r="33" spans="1:235" s="7" customFormat="1" ht="15.75">
      <c r="A33" s="29">
        <f t="shared" si="3"/>
        <v>32</v>
      </c>
      <c r="B33" s="45">
        <v>33621766</v>
      </c>
      <c r="C33" s="46" t="s">
        <v>175</v>
      </c>
      <c r="D33" s="47" t="s">
        <v>176</v>
      </c>
      <c r="E33" s="48" t="s">
        <v>128</v>
      </c>
      <c r="F33" s="49">
        <v>1</v>
      </c>
      <c r="G33" s="35">
        <v>3500</v>
      </c>
      <c r="H33" s="50">
        <f t="shared" ref="H33" si="5">+G33*F33</f>
        <v>3500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</row>
    <row r="34" spans="1:235" s="7" customFormat="1" ht="15.75">
      <c r="A34" s="29">
        <f t="shared" si="3"/>
        <v>33</v>
      </c>
      <c r="B34" s="45">
        <v>33631140</v>
      </c>
      <c r="C34" s="46" t="s">
        <v>177</v>
      </c>
      <c r="D34" s="47" t="s">
        <v>178</v>
      </c>
      <c r="E34" s="48" t="s">
        <v>131</v>
      </c>
      <c r="F34" s="49">
        <v>200</v>
      </c>
      <c r="G34" s="35">
        <v>4000</v>
      </c>
      <c r="H34" s="50">
        <f>+G34*F34</f>
        <v>800000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</row>
    <row r="35" spans="1:235" s="7" customFormat="1" ht="15.75">
      <c r="A35" s="29">
        <f t="shared" si="3"/>
        <v>34</v>
      </c>
      <c r="B35" s="45">
        <v>24321440</v>
      </c>
      <c r="C35" s="46" t="s">
        <v>179</v>
      </c>
      <c r="D35" s="47" t="s">
        <v>176</v>
      </c>
      <c r="E35" s="48" t="s">
        <v>128</v>
      </c>
      <c r="F35" s="49">
        <v>1</v>
      </c>
      <c r="G35" s="35">
        <v>4000</v>
      </c>
      <c r="H35" s="50">
        <f>+G35*F35</f>
        <v>4000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</row>
    <row r="36" spans="1:235" s="7" customFormat="1" ht="15.75">
      <c r="A36" s="29">
        <f t="shared" si="3"/>
        <v>35</v>
      </c>
      <c r="B36" s="45">
        <v>24321860</v>
      </c>
      <c r="C36" s="46" t="s">
        <v>180</v>
      </c>
      <c r="D36" s="47" t="s">
        <v>181</v>
      </c>
      <c r="E36" s="48" t="s">
        <v>128</v>
      </c>
      <c r="F36" s="49">
        <v>2</v>
      </c>
      <c r="G36" s="35">
        <v>7000</v>
      </c>
      <c r="H36" s="50">
        <f>+G36*F36</f>
        <v>14000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</row>
    <row r="37" spans="1:235" s="7" customFormat="1" ht="15.75">
      <c r="A37" s="29">
        <f t="shared" si="3"/>
        <v>36</v>
      </c>
      <c r="B37" s="45">
        <v>24321800</v>
      </c>
      <c r="C37" s="46" t="s">
        <v>182</v>
      </c>
      <c r="D37" s="47" t="s">
        <v>183</v>
      </c>
      <c r="E37" s="48" t="s">
        <v>2</v>
      </c>
      <c r="F37" s="49">
        <v>4</v>
      </c>
      <c r="G37" s="35">
        <v>3500</v>
      </c>
      <c r="H37" s="50">
        <f>+G37*F37</f>
        <v>14000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</row>
    <row r="38" spans="1:235" s="7" customFormat="1" ht="15.75">
      <c r="A38" s="29">
        <f t="shared" si="3"/>
        <v>37</v>
      </c>
      <c r="B38" s="45">
        <v>33141111</v>
      </c>
      <c r="C38" s="51" t="s">
        <v>184</v>
      </c>
      <c r="D38" s="52" t="s">
        <v>185</v>
      </c>
      <c r="E38" s="48" t="s">
        <v>1</v>
      </c>
      <c r="F38" s="53">
        <v>10000</v>
      </c>
      <c r="G38" s="53">
        <v>10</v>
      </c>
      <c r="H38" s="50">
        <f t="shared" ref="H38:H40" si="6">+G38*F38</f>
        <v>100000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</row>
    <row r="39" spans="1:235" s="7" customFormat="1" ht="30">
      <c r="A39" s="29">
        <f t="shared" si="3"/>
        <v>38</v>
      </c>
      <c r="B39" s="45">
        <v>33141142</v>
      </c>
      <c r="C39" s="51" t="s">
        <v>186</v>
      </c>
      <c r="D39" s="52" t="s">
        <v>187</v>
      </c>
      <c r="E39" s="48" t="s">
        <v>1</v>
      </c>
      <c r="F39" s="53">
        <v>2000</v>
      </c>
      <c r="G39" s="53">
        <v>50</v>
      </c>
      <c r="H39" s="50">
        <f t="shared" si="6"/>
        <v>100000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</row>
    <row r="40" spans="1:235" s="62" customFormat="1" ht="79.5" customHeight="1">
      <c r="A40" s="29">
        <f t="shared" si="3"/>
        <v>39</v>
      </c>
      <c r="B40" s="63" t="s">
        <v>141</v>
      </c>
      <c r="C40" s="73" t="s">
        <v>190</v>
      </c>
      <c r="D40" s="74" t="s">
        <v>189</v>
      </c>
      <c r="E40" s="73" t="s">
        <v>2</v>
      </c>
      <c r="F40" s="75">
        <v>30</v>
      </c>
      <c r="G40" s="76">
        <v>10000</v>
      </c>
      <c r="H40" s="50">
        <f t="shared" si="6"/>
        <v>300000</v>
      </c>
    </row>
    <row r="41" spans="1:235" s="62" customFormat="1" ht="22.5">
      <c r="A41" s="29">
        <f t="shared" si="3"/>
        <v>40</v>
      </c>
      <c r="B41" s="65" t="s">
        <v>144</v>
      </c>
      <c r="C41" s="66" t="s">
        <v>158</v>
      </c>
      <c r="D41" s="67" t="s">
        <v>159</v>
      </c>
      <c r="E41" s="68" t="s">
        <v>1</v>
      </c>
      <c r="F41" s="69">
        <v>96</v>
      </c>
      <c r="G41" s="70">
        <v>3600</v>
      </c>
      <c r="H41" s="71">
        <f t="shared" si="2"/>
        <v>345600</v>
      </c>
    </row>
    <row r="42" spans="1:235" ht="57" customHeight="1">
      <c r="A42" s="29">
        <f t="shared" si="3"/>
        <v>41</v>
      </c>
      <c r="B42" s="45">
        <v>33211130</v>
      </c>
      <c r="C42" s="46" t="s">
        <v>160</v>
      </c>
      <c r="D42" s="47" t="s">
        <v>191</v>
      </c>
      <c r="E42" s="48" t="s">
        <v>2</v>
      </c>
      <c r="F42" s="49">
        <v>41</v>
      </c>
      <c r="G42" s="35">
        <v>14600</v>
      </c>
      <c r="H42" s="64">
        <f t="shared" si="2"/>
        <v>598600</v>
      </c>
    </row>
    <row r="43" spans="1:235" ht="84">
      <c r="A43" s="29">
        <f t="shared" si="3"/>
        <v>42</v>
      </c>
      <c r="B43" s="45">
        <v>33211430</v>
      </c>
      <c r="C43" s="61" t="s">
        <v>161</v>
      </c>
      <c r="D43" s="47" t="s">
        <v>192</v>
      </c>
      <c r="E43" s="48" t="s">
        <v>2</v>
      </c>
      <c r="F43" s="49">
        <v>2</v>
      </c>
      <c r="G43" s="35">
        <v>19400</v>
      </c>
      <c r="H43" s="64">
        <f t="shared" si="2"/>
        <v>38800</v>
      </c>
    </row>
    <row r="44" spans="1:235" ht="124.5" customHeight="1">
      <c r="A44" s="29">
        <f t="shared" si="3"/>
        <v>43</v>
      </c>
      <c r="B44" s="77">
        <v>33621360</v>
      </c>
      <c r="C44" s="77" t="s">
        <v>193</v>
      </c>
      <c r="D44" s="78" t="s">
        <v>194</v>
      </c>
      <c r="E44" s="77" t="s">
        <v>1</v>
      </c>
      <c r="F44" s="79">
        <v>300</v>
      </c>
      <c r="G44" s="22">
        <v>220</v>
      </c>
      <c r="H44" s="64">
        <f t="shared" si="2"/>
        <v>66000</v>
      </c>
    </row>
    <row r="45" spans="1:235" ht="77.25">
      <c r="A45" s="29">
        <f t="shared" si="3"/>
        <v>44</v>
      </c>
      <c r="B45" s="77">
        <v>33611140</v>
      </c>
      <c r="C45" s="77" t="s">
        <v>195</v>
      </c>
      <c r="D45" s="78" t="s">
        <v>196</v>
      </c>
      <c r="E45" s="77" t="s">
        <v>155</v>
      </c>
      <c r="F45" s="79">
        <v>100</v>
      </c>
      <c r="G45" s="22">
        <v>700</v>
      </c>
      <c r="H45" s="64">
        <f t="shared" si="2"/>
        <v>70000</v>
      </c>
    </row>
    <row r="46" spans="1:235" ht="26.25">
      <c r="A46" s="29">
        <f t="shared" si="3"/>
        <v>45</v>
      </c>
      <c r="B46" s="77">
        <v>33141211</v>
      </c>
      <c r="C46" s="77" t="s">
        <v>197</v>
      </c>
      <c r="D46" s="78" t="s">
        <v>200</v>
      </c>
      <c r="E46" s="77" t="s">
        <v>1</v>
      </c>
      <c r="F46" s="79">
        <v>4</v>
      </c>
      <c r="G46" s="22">
        <v>75000</v>
      </c>
      <c r="H46" s="64">
        <f t="shared" si="2"/>
        <v>300000</v>
      </c>
    </row>
    <row r="47" spans="1:235" ht="15.75">
      <c r="C47"/>
    </row>
    <row r="48" spans="1:235" ht="15.75">
      <c r="C48"/>
    </row>
    <row r="49" spans="3:3" customFormat="1">
      <c r="C49" t="s">
        <v>198</v>
      </c>
    </row>
    <row r="50" spans="3:3" customFormat="1"/>
    <row r="51" spans="3:3" customFormat="1"/>
    <row r="52" spans="3:3" customFormat="1">
      <c r="C52" t="s">
        <v>199</v>
      </c>
    </row>
    <row r="53" spans="3:3" customFormat="1"/>
    <row r="54" spans="3:3" customFormat="1"/>
    <row r="55" spans="3:3" customFormat="1">
      <c r="C55" t="s">
        <v>101</v>
      </c>
    </row>
    <row r="56" spans="3:3" customFormat="1"/>
    <row r="57" spans="3:3" customFormat="1">
      <c r="C57" t="s">
        <v>102</v>
      </c>
    </row>
    <row r="58" spans="3:3" customFormat="1"/>
    <row r="59" spans="3:3" customFormat="1">
      <c r="C59" t="s">
        <v>103</v>
      </c>
    </row>
    <row r="60" spans="3:3" customFormat="1"/>
    <row r="61" spans="3:3" customFormat="1">
      <c r="C61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25-15 hay</vt:lpstr>
      <vt:lpstr>25-15 rus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dcterms:created xsi:type="dcterms:W3CDTF">2015-06-05T18:17:20Z</dcterms:created>
  <dcterms:modified xsi:type="dcterms:W3CDTF">2025-05-15T13:16:47Z</dcterms:modified>
</cp:coreProperties>
</file>