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user\Desktop\ԳՆՈՒՄՆԵՐ 2025\ԲՆԱ չկայացած + կոլբա\"/>
    </mc:Choice>
  </mc:AlternateContent>
  <xr:revisionPtr revIDLastSave="0" documentId="13_ncr:1_{9A643276-0059-42F7-B311-4BA675102EB2}" xr6:coauthVersionLast="47" xr6:coauthVersionMax="47" xr10:uidLastSave="{00000000-0000-0000-0000-000000000000}"/>
  <bookViews>
    <workbookView xWindow="-120" yWindow="-120" windowWidth="29040" windowHeight="15720" xr2:uid="{959BABD9-D508-4FB0-869A-5C36918F0FE3}"/>
  </bookViews>
  <sheets>
    <sheet name="հայ" sheetId="1" r:id="rId1"/>
    <sheet name="ռուս" sheetId="3" r:id="rId2"/>
    <sheet name="Лист2"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0" i="3"/>
  <c r="H9" i="3"/>
  <c r="H8" i="3"/>
  <c r="H7" i="3"/>
  <c r="H6" i="3"/>
  <c r="H5" i="3"/>
  <c r="H4" i="3"/>
  <c r="H11" i="1"/>
  <c r="H4" i="1"/>
  <c r="H5" i="1"/>
  <c r="H6" i="1"/>
  <c r="H7" i="1"/>
  <c r="H8" i="1"/>
  <c r="H9" i="1"/>
  <c r="H10" i="1"/>
</calcChain>
</file>

<file path=xl/sharedStrings.xml><?xml version="1.0" encoding="utf-8"?>
<sst xmlns="http://schemas.openxmlformats.org/spreadsheetml/2006/main" count="109" uniqueCount="79">
  <si>
    <t>հատ</t>
  </si>
  <si>
    <t>Բիոպտատում Helicobacter pylori  բակտերիայի  գերարագ որոշման չոր ուրեազային թեսթ: Կախված նմուշի մեջ բակտերիայի կոնցենտրացիայից՝  թեսթի գույնի փոփոխություն՝ առնվազն  չորս երանգներով- մանուշակագույն, վառ կարմիր, մուգ վարդագույն, բաց վարդագույն, բակտերիայի բացակայության դեպքում՝ դեղին։ Արդյունքների գնահատումը  60 վարկյան հետո։ Թեստի պահպանման ջերմաստիճանը   առնվազն   6-40©։ Պիտանիության ընդհանուր ժամկետը 4 տարի, մատակարաման պահին առնվազն 2/3առկայություն։ Եվրոպական արտադրության, որակի միջազգային CE հավաստագրի առկայություն։</t>
  </si>
  <si>
    <t xml:space="preserve">Հելիկոբակտերի
ուրեազային թեստ </t>
  </si>
  <si>
    <t>էնդոսկոպիկ համակարգ</t>
  </si>
  <si>
    <t>Տպիչի թուղթ, նախատեսված CYAN strip Mim մեզի վերլուծիչի համար: Ֆորմատ՝ :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t>
  </si>
  <si>
    <t>Տպիչի թուղթ, նախատեսված CYAN strip Mim մեզի վերլուծիչի համար:</t>
  </si>
  <si>
    <t>33141211/18</t>
  </si>
  <si>
    <t>կաննուլացված օրթոպեդիկ շաղափի հավաքածու</t>
  </si>
  <si>
    <t>33141211/17</t>
  </si>
  <si>
    <t>կաթետեր ասպիրացիոն արտածծման CH-16։Նոր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t>
  </si>
  <si>
    <t>կաթետեր ասպիրացիոն արտածծման CH-16</t>
  </si>
  <si>
    <t>33141136/3</t>
  </si>
  <si>
    <t>կաթետեր ասպիրացիոն արտածծման CH-14։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t>
  </si>
  <si>
    <t>կաթետեր ասպիրացիոն արտածծման CH-14</t>
  </si>
  <si>
    <t>33141136/2</t>
  </si>
  <si>
    <t>կաթետեր ասպիրացիոն արտածծման CH-12։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t>
  </si>
  <si>
    <t>կաթետեր ասպիրացիոն արտածծման CH-12</t>
  </si>
  <si>
    <t>33141136/1</t>
  </si>
  <si>
    <t>հիգենիկ սավան թղթե գլանափաթեթ 80սմ*200մ․, յուրաքանչյուր սավանի չափը՝ 80սմ*200սմ</t>
  </si>
  <si>
    <t>հիգենիկ սավան թղթե գլանափաթեթ</t>
  </si>
  <si>
    <t>33121280/1</t>
  </si>
  <si>
    <t>33161190/2</t>
  </si>
  <si>
    <t>33141211/21</t>
  </si>
  <si>
    <t>հ/հ</t>
  </si>
  <si>
    <t>ԳՄԱ կոդեր</t>
  </si>
  <si>
    <t>անվանումը</t>
  </si>
  <si>
    <t>գնման առարկայի տեխնիկական բնութագիրը</t>
  </si>
  <si>
    <t>Չ․Մ․</t>
  </si>
  <si>
    <t>քանակը</t>
  </si>
  <si>
    <t>գումարը</t>
  </si>
  <si>
    <t>միավորի 
գինը</t>
  </si>
  <si>
    <t>Катетер (зонд) аспирационный CH-12</t>
  </si>
  <si>
    <t>Катетер (зонд) аспирационный  CH-14</t>
  </si>
  <si>
    <t>Катетер (зонд) аспирационный CH-16</t>
  </si>
  <si>
    <t>Катетер для аспирации CH-12. Новый, неиспользованный. 1/2 от полного срока годности на момент поставки. Сертификат(ы) качества требуются для любой поставляемой партии.</t>
  </si>
  <si>
    <t>Катетер аспирационный CH-14. Новый, неиспользованный. 1/2 от полного срока годности на момент поставки. Сертификат(ы) качества требуются для любой поставляемой партии.</t>
  </si>
  <si>
    <t>Катетер аспирационный CH-16. Новый, неиспользованный. 1/2 от полного срока годности на момент поставки. Сертификат(ы) качества требуются для любой поставляемой партии.</t>
  </si>
  <si>
    <t>Бумага для принтера для анализатора мочи CYAN strip Mim.</t>
  </si>
  <si>
    <t>Бумага для принтера, предназначенная для анализатора мочи CYAN strip Mim. Формат: : Условия хранения: комнатная температура. Наличие фирменного знака на упаковке. Наличие 1/2 срока годности на момент доставки. Для диагностики in vitro</t>
  </si>
  <si>
    <t>эндоскопическая система</t>
  </si>
  <si>
    <t>Full HD эндоскопическая система, с Full HD лапароскопической камерой и встроенным источником света.
Камера не менее Full HD, количество пикселей не менее 2,1 мегапикселя, длина кабеля камеры не менее 2,9 м, частота кадров не менее (1920x1080)60p, уровень водонепроницаемости не менее IPX8
Операционная система камеры Full HD должна иметь встроенный светодиодный источник света мощностью не менее 80 Вт, встроенный монитор, устройство должно быть оснащено выходами не менее HDMI, VGA, CVBS, диапазон рабочего напряжения 110-240 В, 50-60 Гц.
Операционная система камеры Full HD также должна работать с камерой 4K при необходимости.
Система должна быть оснащена соответствующим источником света и лапароскопически подходящим жестким эндоскопом, который должен быть диаметром 10 мм под углом 30⁰ «под наклоном».</t>
  </si>
  <si>
    <t>Тест на уреазу Helicobacter</t>
  </si>
  <si>
    <t>Сухой уреазный тест для быстрого определения бактерий Helicobacter pylori в биоптате. В зависимости от концентрации бактерий в образце тест меняет цвет не менее чем на четыре оттенка - фиолетовый, ярко-красный, темно-розовый, светло-розовый, при отсутствии бактерий - желтый. Оценка результата через 60 секунд. Температура хранения теста не менее 6-40°С. Общий срок годности 4 года, готовность не менее 2/3 на момент поставки. Европейское производство, наличие международного сертификата качества CE.</t>
  </si>
  <si>
    <t>рулон гигиенической бумаги</t>
  </si>
  <si>
    <t>Рулон гигиенической бумаги 80см*200м., размер каждого листа: 80см*200см</t>
  </si>
  <si>
    <t>шт.</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</si>
  <si>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</si>
  <si>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</si>
  <si>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</si>
  <si>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</si>
  <si>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*Մատակարարաման ժամկետը՝ 360 օրացուցային օր</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</si>
  <si>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</si>
  <si>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r>
      <t>*Մատակարարումն իրականացվում է մատակարարի կողմից`ՀՀ, Սյունիքի մարզ, ք.Կապան, Մ</t>
    </r>
    <r>
      <rPr>
        <b/>
        <sz val="11"/>
        <color rgb="FF000000"/>
        <rFont val="Cambria Math"/>
        <family val="1"/>
        <charset val="204"/>
      </rPr>
      <t>․</t>
    </r>
    <r>
      <rPr>
        <b/>
        <sz val="11"/>
        <color rgb="FF000000"/>
        <rFont val="GHEA Grapalat"/>
        <family val="3"/>
      </rPr>
      <t>Ստեփանյան 13, «Կապանի բժշկական կենտրոն»ՓԲԸ /դեղատուն/ հասցեով, աշխատանքային օրերին և աշխատանքային ժամերին՝ 09։00-17։00։</t>
    </r>
  </si>
  <si>
    <t>*Բոլոր ապրանքները պետք էլինեն նոր, չօգտագործված, գործարանային փաթեթավորմամբ:</t>
  </si>
  <si>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1"/>
        <color rgb="FFFF0000"/>
        <rFont val="GHEA Grapalat"/>
        <family val="3"/>
      </rPr>
      <t>«կամ համարժեք</t>
    </r>
    <r>
      <rPr>
        <b/>
        <sz val="11"/>
        <color rgb="FF000000"/>
        <rFont val="GHEA Grapalat"/>
        <family val="3"/>
      </rPr>
      <t xml:space="preserve">» բառը:  Համաձայն (Օրենքի Հոդված 13, Կետ 5) </t>
    </r>
  </si>
  <si>
    <t>*Ապրանքների պիտանիության ժամկետները  գնորդին հանձնելու պահին պետք է լինեն հետևյալը`</t>
  </si>
  <si>
    <t>ա. 2,5 տարի և ավելի պիտանիության ժամկետ ունեցող ապրանքները հանձնելու պահին պետք է ունենան առնվազն 24 ամիս մնացորդային պիտանիության ժամկետ,</t>
  </si>
  <si>
    <r>
      <t>բ. մինչև 2,5 տարի պիտանիության ժամկետ ունեցող ապրանքները հանձնելու պահին պետք է ունենան առնվազն 12 ամիս մնացորդային</t>
    </r>
    <r>
      <rPr>
        <sz val="11"/>
        <color rgb="FF000000"/>
        <rFont val="GHEA Grapalat"/>
        <family val="3"/>
      </rPr>
      <t xml:space="preserve"> </t>
    </r>
    <r>
      <rPr>
        <b/>
        <sz val="11"/>
        <color rgb="FF000000"/>
        <rFont val="GHEA Grapalat"/>
        <family val="3"/>
      </rPr>
      <t>պիտանիության ժամկետ,</t>
    </r>
  </si>
  <si>
    <t xml:space="preserve"> * Որակի սերտիֆիկատների առկայություն</t>
  </si>
  <si>
    <t>* Если в течение срока действия договора Покупатель не подал заявку на предмет закупки на всю партию, то договор считается расторгнутым на непоставленную, оставшуюся партию предмета закупки.</t>
  </si>
  <si>
    <t>*Участник, занявший первое место, должен также предоставить информацию о предлагаемой торговой марке, производителе (наименовании организации-производителя) и стране происхождения.</t>
  </si>
  <si>
    <t>*Информация о торговой марке и производителе (наименовании организации-производителя) является обязательной для всех лотов.</t>
  </si>
  <si>
    <t>*Если выбранный участник торгов представил продукцию, произведенную более чем одним производителем, а также продукцию с разными торговыми марками, фирменными наименованиями и моделями, то в настоящее приложение включаются те, которые оценены удовлетворительно.</t>
  </si>
  <si>
    <t>*Срок поставки: 360 календарных дней</t>
  </si>
  <si>
    <t>*Поставка товара будет осуществляться в течение 5 рабочих дней с даты вступления в силу договора, заключаемого между сторонами в 2025 году, каждый раз в течение 24 месяцев с даты получения заказа от Покупателя: в соответствии с количеством и видом заказанного Покупателем товара, а для 1-го этапа через 20 календарных дней /если поставщик не согласится на более раннюю поставку/.</t>
  </si>
  <si>
    <t>*Заказ на поставку товара/товаров размещается Покупателем Продавцу в устной или письменной форме (также путем отправки заказа с адреса электронной почты Покупателя на адрес электронной почты Продавца).</t>
  </si>
  <si>
    <t>*Поставка осуществляется Поставщиком по адресу: Республика Армения, Сюникская область, г. Капан, ул. М. Степанян 13, ЗАО «Медицинский центр Капан» /аптека/, в рабочие дни и в рабочее время: 09:00-17:00.</t>
  </si>
  <si>
    <t>*Все товары должны быть новыми, неиспользованными, в оригинальной упаковке.</t>
  </si>
  <si>
    <t>**Примечание. Если характеристики приобретенных товаров содержат претензию или ссылку на какой-либо товарный знак, фирменное наименование, патент, эскиз или модель, страну происхождения или конкретного источника или производителя, за исключением случаев, когда без них невозможно охарактеризовать приобретенный товар. В случае использования ссылок в описании характеристик следует читать слова «или эквивалент». Согласно (статья 13, пункт 5 Закона)</t>
  </si>
  <si>
    <t>*Срок годности товара на момент поставки покупателю должен быть следующим:</t>
  </si>
  <si>
    <t>a. Товары со сроком годности 2,5 года и более должны иметь остаточный срок годности не менее 24 месяцев на момент поставки,</t>
  </si>
  <si>
    <t>b. Товары со сроком годности до 2,5 лет должны иметь остаточный срок годности не менее 12 месяцев на момент поставки,</t>
  </si>
  <si>
    <t>*Наличие сертификатов качества</t>
  </si>
  <si>
    <t>ՏԵԽՆԻԿԱԿԱՆ ԲՆՈՒԹԱԳԻՐ</t>
  </si>
  <si>
    <t>набор канюлированных дрелей </t>
  </si>
  <si>
    <t>Набор канюлированного ортопедического дрелья -канюлированный ортопедический дрель состоит из полого цилиндрического корпуса, который позволяет удерживать гвозди Кишнера и блокировать их прохождение с помощью канюлированных интрамедуллярных гвоздей. Размеры канюлированной ортопедической шины составляют: рукоятка - 16,5х4,5 см±10%; Корпус 18,5х5,5 см±10%, ручка крепится на дрели с помощью механизма фиксации, размеры ручки 8,5х3,0 см±10%. Раскрытие ручки до 0,9 см. В комплект входит дрель, 2 (два) никель-металлгидридных аккумулятора (14,4 В, 1800 мАч), 2 (два) асептических кольца для транспортировки аккумуляторов, зарядное устройство, ключ для рукоятки дрели, алюминиевый контейнер для транспортировки. Подлежит стерилизации (автоклавированию) при температуре £135°С, выходная мощность сверления не менее 130 Вт, число оборотов в минуту 0-1000 оборотов, крутящий момент 2,9 Нм, эксцентриситет 0,05 мм в осевом направлении, уровень шума 45 дБ, масса одной батареи не более 1,850 кг.</t>
  </si>
  <si>
    <t xml:space="preserve">*Ապրանքները կմատակարարվեն 2025թ-ին պայմանագրի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</si>
  <si>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կաննուլացված օրթոպեդիկ շաղափի հավաքածու- կաննուլացված օրթոպեդիկ շաղափը կազմված է սնամեջ ցիլինդրիկ կորպուսից, ինչով հնարավոր է պահել Կիշների շյուղեր և դրանք անցկացնել արգելափակող կաննուլացված ինտրամեդուլյար մեխերով։ Կաննուլացված օրթոպեդիկ շաղափի չափերն են՝ բռնակը- 16.5x4.5սմ±10%; մարմինը՝ 18.5x5.5սմ±10%, գայլիկոնի վրա բռնիչը տեղադրվում է ֆիքսացիոն մեխանիզմով, բռնիչի չափերն են՝ 8.5x3.0 սմ±10%։ Բռնիչի բացվածքը կազմում է մինչև 0.9 սմ։ Հավաքածուն բաղկացած է շաղափից, 2 (երկու)  նիկել-մետաղահիդրատային մարտկոցներից ( 14.4V, 1800mAh), 2 (երկու)  մարտկոցը տեղափոխելու ասեպտիկ օղից, լիցքավորիչից, գայլիկոնիի բռնիչի բանալուց, տեղափոխման համար նախատեսված ալյումինե տարրայից։Ենթակա է ստերիլիզացման (ավտոկլավում) £135°C ջերմաստիճանում, հորատման ելքային հզորությունը ոչ պակաս 130 Վտ, պտույտների թիվը րոպեում 0-1000 պտույտ, պտտման մոմենտը 2.9Nm, էքսցենտրիկությունը՝ 0.05 մմ առանցքային ուղղությամբ, աղմուկը՝ 45 db, քաշը մեկ մարտկոցով՝ ոչ ավել 1.850 կգ։ Նոր է,չօգտագործված։</t>
  </si>
  <si>
    <t>Full HD էնդոսկոպիկ համակարգ, Full HD  լապարասկոպիկ տեսախցիկով և ներկառուցված լույսի աղբյուրով։ 
Տեսախցիկ առնվազն Full HD, պիքսելների քանակը առնվազն 2,1 մեգապիքսել, տեսախցիկի լարի երկարությունը ոչ  պակաս քան 2,9մ․, կադրերի հաճախականությունը ոչ պակաս քան (1920x1080)60p․, ջրակայունության մակարդակը առնվազն IPX8
Full HD տեսախցիկի գործարկման համակարգը պետք է ունենա ներկառուցված առնվազն 80W հզորության LED լույսի աղբյուր, ներկառուցված մոնիտոր, սարքը պետք է հագեցված լինի առնվազն HDMI, VGA, CVBS, ելքեր, աշխատանքային լարման տիրույթը 110-240 Վ․, 50-60Հց․։
Full HD տեսքախցիկի գործարկման համակարգը պետք է անհրաժեշտության դեպքում աշխատի նաև 4K տեսախցիկի հետ։
Համակարգը պետք է համալրված լինի համապատասխան լուսատարով և լապարասկոպիկ համապատասխան կոշտ էնդոսկոպով, որը պետք է լինի 10մմ տրամագծով 30⁰ թեքված անկյունով։ Նոր է,չօգտագործված։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</si>
</sst>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04"/>
      <scheme val="minor"/>
    </font>
    <font>
      <sz val="12"/>
      <color theme="1"/>
      <name val="GHEA Grapalat"/>
      <family val="3"/>
    </font>
    <font>
      <b/>
      <sz val="11"/>
      <color rgb="FF000000"/>
      <name val="GHEA Grapalat"/>
      <family val="3"/>
    </font>
    <font>
      <b/>
      <sz val="11"/>
      <color theme="1"/>
      <name val="GHEA Grapalat"/>
      <family val="3"/>
    </font>
    <font>
      <b/>
      <sz val="11"/>
      <color rgb="FF000000"/>
      <name val="Cambria Math"/>
      <family val="1"/>
      <charset val="204"/>
    </font>
    <font>
      <b/>
      <sz val="11"/>
      <color rgb="FFFF0000"/>
      <name val="GHEA Grapalat"/>
      <family val="3"/>
    </font>
    <font>
      <sz val="11"/>
      <color rgb="FF000000"/>
      <name val="GHEA Grapalat"/>
      <family val="3"/>
    </font>
    <font>
      <sz val="11"/>
      <color theme="1"/>
      <name val="GHEA Grapalat"/>
      <family val="3"/>
    </font>
    <font>
      <b/>
      <sz val="12"/>
      <color theme="1"/>
      <name val="GHEA Grapalat"/>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7" fillId="0" borderId="0" xfId="0" applyFont="1" applyAlignment="1">
      <alignment horizontal="justify" vertical="center"/>
    </xf>
    <xf numFmtId="0" fontId="1" fillId="0" borderId="0" xfId="0" applyFont="1" applyAlignment="1">
      <alignment horizontal="left" vertical="center"/>
    </xf>
    <xf numFmtId="0" fontId="1" fillId="0" borderId="0" xfId="0" applyFont="1" applyAlignment="1">
      <alignment horizontal="left" vertical="center" wrapText="1"/>
    </xf>
    <xf numFmtId="2" fontId="2" fillId="0" borderId="0" xfId="0" applyNumberFormat="1" applyFont="1" applyAlignment="1">
      <alignment horizontal="left" vertical="center" wrapText="1"/>
    </xf>
    <xf numFmtId="2" fontId="2" fillId="0" borderId="0" xfId="0" applyNumberFormat="1" applyFont="1" applyAlignment="1">
      <alignment horizontal="left" vertical="center" wrapText="1"/>
    </xf>
    <xf numFmtId="0" fontId="2" fillId="0" borderId="0" xfId="0" applyFont="1" applyAlignment="1">
      <alignment horizontal="left" vertical="center"/>
    </xf>
    <xf numFmtId="0" fontId="8"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Стандартная">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FA62-466F-4367-B294-EA414669CDB8}">
  <dimension ref="A1:H30"/>
  <sheetViews>
    <sheetView tabSelected="1" topLeftCell="A8" workbookViewId="0">
      <selection activeCell="D10" sqref="D10"/>
    </sheetView>
  </sheetViews>
  <sheetFormatPr defaultRowHeight="17.25" x14ac:dyDescent="0.25"/>
  <cols>
    <col min="1" max="1" width="5.42578125" style="1" customWidth="1"/>
    <col min="2" max="2" width="19.42578125" style="3" customWidth="1"/>
    <col min="3" max="3" width="23.85546875" style="1" customWidth="1"/>
    <col min="4" max="4" width="102" style="1" customWidth="1"/>
    <col min="5" max="5" width="9.28515625" style="1" customWidth="1"/>
    <col min="6" max="6" width="13.28515625" style="3" customWidth="1"/>
    <col min="7" max="7" width="13.85546875" style="3" hidden="1" customWidth="1"/>
    <col min="8" max="8" width="12.140625" style="2" hidden="1" customWidth="1"/>
    <col min="9" max="16384" width="9.140625" style="1"/>
  </cols>
  <sheetData>
    <row r="1" spans="1:8" x14ac:dyDescent="0.25">
      <c r="A1" s="14" t="s">
        <v>73</v>
      </c>
      <c r="B1" s="14"/>
      <c r="C1" s="14"/>
      <c r="D1" s="14"/>
      <c r="E1" s="14"/>
      <c r="F1" s="14"/>
    </row>
    <row r="3" spans="1:8" s="3" customFormat="1" ht="40.5" customHeight="1" x14ac:dyDescent="0.25">
      <c r="A3" s="5" t="s">
        <v>23</v>
      </c>
      <c r="B3" s="5" t="s">
        <v>24</v>
      </c>
      <c r="C3" s="5" t="s">
        <v>25</v>
      </c>
      <c r="D3" s="5" t="s">
        <v>26</v>
      </c>
      <c r="E3" s="5" t="s">
        <v>27</v>
      </c>
      <c r="F3" s="5" t="s">
        <v>28</v>
      </c>
      <c r="G3" s="4" t="s">
        <v>30</v>
      </c>
      <c r="H3" s="4" t="s">
        <v>29</v>
      </c>
    </row>
    <row r="4" spans="1:8" ht="51.75" x14ac:dyDescent="0.25">
      <c r="A4" s="4">
        <v>1</v>
      </c>
      <c r="B4" s="4" t="s">
        <v>17</v>
      </c>
      <c r="C4" s="4" t="s">
        <v>16</v>
      </c>
      <c r="D4" s="4" t="s">
        <v>15</v>
      </c>
      <c r="E4" s="4" t="s">
        <v>0</v>
      </c>
      <c r="F4" s="4">
        <v>100</v>
      </c>
      <c r="G4" s="5">
        <v>100</v>
      </c>
      <c r="H4" s="4">
        <f t="shared" ref="H4:H11" si="0">+F4*G4</f>
        <v>10000</v>
      </c>
    </row>
    <row r="5" spans="1:8" ht="51.75" x14ac:dyDescent="0.25">
      <c r="A5" s="4">
        <v>2</v>
      </c>
      <c r="B5" s="4" t="s">
        <v>14</v>
      </c>
      <c r="C5" s="4" t="s">
        <v>13</v>
      </c>
      <c r="D5" s="4" t="s">
        <v>12</v>
      </c>
      <c r="E5" s="4" t="s">
        <v>0</v>
      </c>
      <c r="F5" s="4">
        <v>100</v>
      </c>
      <c r="G5" s="5">
        <v>100</v>
      </c>
      <c r="H5" s="4">
        <f t="shared" si="0"/>
        <v>10000</v>
      </c>
    </row>
    <row r="6" spans="1:8" ht="51.75" x14ac:dyDescent="0.25">
      <c r="A6" s="4">
        <v>3</v>
      </c>
      <c r="B6" s="4" t="s">
        <v>11</v>
      </c>
      <c r="C6" s="4" t="s">
        <v>10</v>
      </c>
      <c r="D6" s="4" t="s">
        <v>9</v>
      </c>
      <c r="E6" s="4" t="s">
        <v>0</v>
      </c>
      <c r="F6" s="4">
        <v>100</v>
      </c>
      <c r="G6" s="5">
        <v>100</v>
      </c>
      <c r="H6" s="4">
        <f t="shared" si="0"/>
        <v>10000</v>
      </c>
    </row>
    <row r="7" spans="1:8" ht="224.25" x14ac:dyDescent="0.25">
      <c r="A7" s="4">
        <v>4</v>
      </c>
      <c r="B7" s="4" t="s">
        <v>8</v>
      </c>
      <c r="C7" s="4" t="s">
        <v>7</v>
      </c>
      <c r="D7" s="4" t="s">
        <v>77</v>
      </c>
      <c r="E7" s="4" t="s">
        <v>0</v>
      </c>
      <c r="F7" s="4">
        <v>1</v>
      </c>
      <c r="G7" s="5">
        <v>450000</v>
      </c>
      <c r="H7" s="4">
        <f t="shared" si="0"/>
        <v>450000</v>
      </c>
    </row>
    <row r="8" spans="1:8" ht="69" x14ac:dyDescent="0.25">
      <c r="A8" s="4">
        <v>5</v>
      </c>
      <c r="B8" s="4" t="s">
        <v>6</v>
      </c>
      <c r="C8" s="4" t="s">
        <v>5</v>
      </c>
      <c r="D8" s="4" t="s">
        <v>4</v>
      </c>
      <c r="E8" s="4" t="s">
        <v>0</v>
      </c>
      <c r="F8" s="4">
        <v>20</v>
      </c>
      <c r="G8" s="5">
        <v>8000</v>
      </c>
      <c r="H8" s="4">
        <f t="shared" si="0"/>
        <v>160000</v>
      </c>
    </row>
    <row r="9" spans="1:8" ht="241.5" x14ac:dyDescent="0.25">
      <c r="A9" s="4">
        <v>6</v>
      </c>
      <c r="B9" s="5" t="s">
        <v>21</v>
      </c>
      <c r="C9" s="4" t="s">
        <v>3</v>
      </c>
      <c r="D9" s="7" t="s">
        <v>78</v>
      </c>
      <c r="E9" s="4" t="s">
        <v>0</v>
      </c>
      <c r="F9" s="5">
        <v>1</v>
      </c>
      <c r="G9" s="5">
        <v>2700000</v>
      </c>
      <c r="H9" s="4">
        <f t="shared" si="0"/>
        <v>2700000</v>
      </c>
    </row>
    <row r="10" spans="1:8" ht="138" x14ac:dyDescent="0.25">
      <c r="A10" s="4">
        <v>7</v>
      </c>
      <c r="B10" s="5" t="s">
        <v>20</v>
      </c>
      <c r="C10" s="7" t="s">
        <v>2</v>
      </c>
      <c r="D10" s="7" t="s">
        <v>1</v>
      </c>
      <c r="E10" s="4" t="s">
        <v>0</v>
      </c>
      <c r="F10" s="5">
        <v>300</v>
      </c>
      <c r="G10" s="5">
        <v>1500</v>
      </c>
      <c r="H10" s="4">
        <f t="shared" si="0"/>
        <v>450000</v>
      </c>
    </row>
    <row r="11" spans="1:8" ht="34.5" x14ac:dyDescent="0.25">
      <c r="A11" s="6">
        <v>8</v>
      </c>
      <c r="B11" s="5" t="s">
        <v>22</v>
      </c>
      <c r="C11" s="7" t="s">
        <v>19</v>
      </c>
      <c r="D11" s="7" t="s">
        <v>18</v>
      </c>
      <c r="E11" s="4" t="s">
        <v>0</v>
      </c>
      <c r="F11" s="5">
        <v>50</v>
      </c>
      <c r="G11" s="5">
        <v>5000</v>
      </c>
      <c r="H11" s="4">
        <f t="shared" si="0"/>
        <v>250000</v>
      </c>
    </row>
    <row r="13" spans="1:8" ht="39.75" customHeight="1" x14ac:dyDescent="0.25">
      <c r="A13" s="13" t="s">
        <v>46</v>
      </c>
      <c r="B13" s="13"/>
      <c r="C13" s="13"/>
      <c r="D13" s="13"/>
      <c r="E13" s="13"/>
      <c r="F13" s="13"/>
      <c r="G13" s="13"/>
      <c r="H13" s="13"/>
    </row>
    <row r="14" spans="1:8" ht="39.75" customHeight="1" x14ac:dyDescent="0.25">
      <c r="A14" s="13" t="s">
        <v>47</v>
      </c>
      <c r="B14" s="13"/>
      <c r="C14" s="13"/>
      <c r="D14" s="13"/>
      <c r="E14" s="13"/>
      <c r="F14" s="13"/>
      <c r="G14" s="13"/>
      <c r="H14" s="13"/>
    </row>
    <row r="15" spans="1:8" ht="39.75" customHeight="1" x14ac:dyDescent="0.25">
      <c r="A15" s="13" t="s">
        <v>48</v>
      </c>
      <c r="B15" s="13"/>
      <c r="C15" s="13"/>
      <c r="D15" s="13"/>
      <c r="E15" s="13"/>
      <c r="F15" s="13"/>
      <c r="G15" s="13"/>
      <c r="H15" s="13"/>
    </row>
    <row r="16" spans="1:8" ht="39.75" customHeight="1" x14ac:dyDescent="0.25">
      <c r="A16" s="13" t="s">
        <v>49</v>
      </c>
      <c r="B16" s="13"/>
      <c r="C16" s="13"/>
      <c r="D16" s="13"/>
      <c r="E16" s="13"/>
      <c r="F16" s="13"/>
      <c r="G16" s="13"/>
      <c r="H16" s="13"/>
    </row>
    <row r="17" spans="1:8" ht="39.75" customHeight="1" x14ac:dyDescent="0.25">
      <c r="A17" s="16" t="s">
        <v>50</v>
      </c>
      <c r="B17" s="16"/>
      <c r="C17" s="16"/>
      <c r="D17" s="16"/>
      <c r="E17" s="16"/>
      <c r="F17" s="16"/>
      <c r="G17" s="16"/>
      <c r="H17" s="16"/>
    </row>
    <row r="18" spans="1:8" ht="101.25" customHeight="1" x14ac:dyDescent="0.25">
      <c r="A18" s="12" t="s">
        <v>76</v>
      </c>
      <c r="B18" s="12"/>
      <c r="C18" s="12"/>
      <c r="D18" s="12"/>
      <c r="E18" s="12"/>
      <c r="F18" s="12"/>
      <c r="G18" s="11"/>
      <c r="H18" s="11"/>
    </row>
    <row r="19" spans="1:8" ht="39.75" customHeight="1" x14ac:dyDescent="0.25">
      <c r="A19" s="13" t="s">
        <v>51</v>
      </c>
      <c r="B19" s="13"/>
      <c r="C19" s="13"/>
      <c r="D19" s="13"/>
      <c r="E19" s="13"/>
      <c r="F19" s="13"/>
      <c r="G19" s="13"/>
      <c r="H19" s="13"/>
    </row>
    <row r="20" spans="1:8" ht="85.5" customHeight="1" x14ac:dyDescent="0.25">
      <c r="A20" s="15" t="s">
        <v>52</v>
      </c>
      <c r="B20" s="15"/>
      <c r="C20" s="15"/>
      <c r="D20" s="15"/>
      <c r="E20" s="15"/>
      <c r="F20" s="15"/>
      <c r="G20" s="15"/>
      <c r="H20" s="15"/>
    </row>
    <row r="21" spans="1:8" ht="39.75" customHeight="1" x14ac:dyDescent="0.25">
      <c r="A21" s="15"/>
      <c r="B21" s="15"/>
      <c r="C21" s="15"/>
      <c r="D21" s="15"/>
      <c r="E21" s="15"/>
      <c r="F21" s="15"/>
      <c r="G21" s="15"/>
      <c r="H21" s="15"/>
    </row>
    <row r="22" spans="1:8" ht="39.75" customHeight="1" x14ac:dyDescent="0.25">
      <c r="A22" s="16" t="s">
        <v>53</v>
      </c>
      <c r="B22" s="16"/>
      <c r="C22" s="16"/>
      <c r="D22" s="16"/>
      <c r="E22" s="16"/>
      <c r="F22" s="16"/>
      <c r="G22" s="16"/>
      <c r="H22" s="16"/>
    </row>
    <row r="23" spans="1:8" ht="39.75" customHeight="1" x14ac:dyDescent="0.25">
      <c r="A23" s="13" t="s">
        <v>54</v>
      </c>
      <c r="B23" s="13"/>
      <c r="C23" s="13"/>
      <c r="D23" s="13"/>
      <c r="E23" s="13"/>
      <c r="F23" s="13"/>
      <c r="G23" s="13"/>
      <c r="H23" s="13"/>
    </row>
    <row r="24" spans="1:8" ht="39.75" customHeight="1" x14ac:dyDescent="0.25">
      <c r="A24" s="13" t="s">
        <v>55</v>
      </c>
      <c r="B24" s="13"/>
      <c r="C24" s="13"/>
      <c r="D24" s="13"/>
      <c r="E24" s="13"/>
      <c r="F24" s="13"/>
      <c r="G24" s="13"/>
      <c r="H24" s="13"/>
    </row>
    <row r="25" spans="1:8" ht="39.75" customHeight="1" x14ac:dyDescent="0.25">
      <c r="A25" s="13" t="s">
        <v>56</v>
      </c>
      <c r="B25" s="13"/>
      <c r="C25" s="13"/>
      <c r="D25" s="13"/>
      <c r="E25" s="13"/>
      <c r="F25" s="13"/>
      <c r="G25" s="13"/>
      <c r="H25" s="13"/>
    </row>
    <row r="26" spans="1:8" ht="39.75" customHeight="1" x14ac:dyDescent="0.25">
      <c r="A26" s="13" t="s">
        <v>57</v>
      </c>
      <c r="B26" s="13"/>
      <c r="C26" s="13"/>
      <c r="D26" s="13"/>
      <c r="E26" s="13"/>
      <c r="F26" s="13"/>
      <c r="G26" s="13"/>
      <c r="H26" s="13"/>
    </row>
    <row r="27" spans="1:8" ht="39.75" customHeight="1" x14ac:dyDescent="0.25">
      <c r="A27" s="13" t="s">
        <v>58</v>
      </c>
      <c r="B27" s="13"/>
      <c r="C27" s="13"/>
      <c r="D27" s="13"/>
      <c r="E27" s="13"/>
      <c r="F27" s="13"/>
      <c r="G27" s="13"/>
      <c r="H27" s="13"/>
    </row>
    <row r="28" spans="1:8" ht="39.75" customHeight="1" x14ac:dyDescent="0.25">
      <c r="A28" s="8"/>
    </row>
    <row r="29" spans="1:8" ht="39.75" customHeight="1" x14ac:dyDescent="0.25"/>
    <row r="30" spans="1:8" ht="39.75" customHeight="1" x14ac:dyDescent="0.25"/>
  </sheetData>
  <mergeCells count="16">
    <mergeCell ref="A18:F18"/>
    <mergeCell ref="A25:H25"/>
    <mergeCell ref="A26:H26"/>
    <mergeCell ref="A27:H27"/>
    <mergeCell ref="A1:F1"/>
    <mergeCell ref="A19:H19"/>
    <mergeCell ref="A20:H20"/>
    <mergeCell ref="A21:H21"/>
    <mergeCell ref="A22:H22"/>
    <mergeCell ref="A23:H23"/>
    <mergeCell ref="A24:H24"/>
    <mergeCell ref="A13:H13"/>
    <mergeCell ref="A14:H14"/>
    <mergeCell ref="A15:H15"/>
    <mergeCell ref="A16:H16"/>
    <mergeCell ref="A17:H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172D6-FDAA-49AC-BFC4-5EAE4B11A8DB}">
  <dimension ref="A3:H30"/>
  <sheetViews>
    <sheetView topLeftCell="A9" workbookViewId="0">
      <selection activeCell="D11" sqref="D11"/>
    </sheetView>
  </sheetViews>
  <sheetFormatPr defaultRowHeight="17.25" x14ac:dyDescent="0.25"/>
  <cols>
    <col min="1" max="1" width="5.42578125" style="1" customWidth="1"/>
    <col min="2" max="2" width="19.42578125" style="3" customWidth="1"/>
    <col min="3" max="3" width="23.85546875" style="1" customWidth="1"/>
    <col min="4" max="4" width="88.5703125" style="1" customWidth="1"/>
    <col min="5" max="5" width="9.28515625" style="1" customWidth="1"/>
    <col min="6" max="6" width="13.28515625" style="3" customWidth="1"/>
    <col min="7" max="7" width="13.85546875" style="3" customWidth="1"/>
    <col min="8" max="8" width="12.140625" style="2" customWidth="1"/>
    <col min="9" max="16384" width="9.140625" style="1"/>
  </cols>
  <sheetData>
    <row r="3" spans="1:8" s="3" customFormat="1" ht="40.5" customHeight="1" x14ac:dyDescent="0.25">
      <c r="A3" s="5" t="s">
        <v>23</v>
      </c>
      <c r="B3" s="5" t="s">
        <v>24</v>
      </c>
      <c r="C3" s="5" t="s">
        <v>25</v>
      </c>
      <c r="D3" s="5" t="s">
        <v>26</v>
      </c>
      <c r="E3" s="5" t="s">
        <v>27</v>
      </c>
      <c r="F3" s="5" t="s">
        <v>28</v>
      </c>
      <c r="G3" s="4" t="s">
        <v>30</v>
      </c>
      <c r="H3" s="4" t="s">
        <v>29</v>
      </c>
    </row>
    <row r="4" spans="1:8" ht="51.75" x14ac:dyDescent="0.25">
      <c r="A4" s="4">
        <v>1</v>
      </c>
      <c r="B4" s="4" t="s">
        <v>17</v>
      </c>
      <c r="C4" s="4" t="s">
        <v>31</v>
      </c>
      <c r="D4" s="4" t="s">
        <v>34</v>
      </c>
      <c r="E4" s="4" t="s">
        <v>45</v>
      </c>
      <c r="F4" s="4">
        <v>100</v>
      </c>
      <c r="G4" s="5">
        <v>100</v>
      </c>
      <c r="H4" s="4">
        <f t="shared" ref="H4:H11" si="0">+F4*G4</f>
        <v>10000</v>
      </c>
    </row>
    <row r="5" spans="1:8" ht="51.75" x14ac:dyDescent="0.25">
      <c r="A5" s="4">
        <v>2</v>
      </c>
      <c r="B5" s="4" t="s">
        <v>14</v>
      </c>
      <c r="C5" s="4" t="s">
        <v>32</v>
      </c>
      <c r="D5" s="4" t="s">
        <v>35</v>
      </c>
      <c r="E5" s="4" t="s">
        <v>45</v>
      </c>
      <c r="F5" s="4">
        <v>100</v>
      </c>
      <c r="G5" s="5">
        <v>100</v>
      </c>
      <c r="H5" s="4">
        <f t="shared" si="0"/>
        <v>10000</v>
      </c>
    </row>
    <row r="6" spans="1:8" ht="51.75" x14ac:dyDescent="0.25">
      <c r="A6" s="4">
        <v>3</v>
      </c>
      <c r="B6" s="4" t="s">
        <v>11</v>
      </c>
      <c r="C6" s="4" t="s">
        <v>33</v>
      </c>
      <c r="D6" s="4" t="s">
        <v>36</v>
      </c>
      <c r="E6" s="4" t="s">
        <v>45</v>
      </c>
      <c r="F6" s="4">
        <v>100</v>
      </c>
      <c r="G6" s="5">
        <v>100</v>
      </c>
      <c r="H6" s="4">
        <f t="shared" si="0"/>
        <v>10000</v>
      </c>
    </row>
    <row r="7" spans="1:8" ht="241.5" x14ac:dyDescent="0.25">
      <c r="A7" s="4">
        <v>4</v>
      </c>
      <c r="B7" s="4" t="s">
        <v>8</v>
      </c>
      <c r="C7" s="4" t="s">
        <v>74</v>
      </c>
      <c r="D7" s="4" t="s">
        <v>75</v>
      </c>
      <c r="E7" s="4" t="s">
        <v>45</v>
      </c>
      <c r="F7" s="4">
        <v>1</v>
      </c>
      <c r="G7" s="5">
        <v>450000</v>
      </c>
      <c r="H7" s="4">
        <f t="shared" si="0"/>
        <v>450000</v>
      </c>
    </row>
    <row r="8" spans="1:8" ht="69" x14ac:dyDescent="0.25">
      <c r="A8" s="4">
        <v>5</v>
      </c>
      <c r="B8" s="4" t="s">
        <v>6</v>
      </c>
      <c r="C8" s="4" t="s">
        <v>37</v>
      </c>
      <c r="D8" s="4" t="s">
        <v>38</v>
      </c>
      <c r="E8" s="4" t="s">
        <v>45</v>
      </c>
      <c r="F8" s="4">
        <v>20</v>
      </c>
      <c r="G8" s="5">
        <v>8000</v>
      </c>
      <c r="H8" s="4">
        <f t="shared" si="0"/>
        <v>160000</v>
      </c>
    </row>
    <row r="9" spans="1:8" ht="241.5" x14ac:dyDescent="0.25">
      <c r="A9" s="4">
        <v>6</v>
      </c>
      <c r="B9" s="5" t="s">
        <v>21</v>
      </c>
      <c r="C9" s="4" t="s">
        <v>39</v>
      </c>
      <c r="D9" s="7" t="s">
        <v>40</v>
      </c>
      <c r="E9" s="4" t="s">
        <v>45</v>
      </c>
      <c r="F9" s="5">
        <v>1</v>
      </c>
      <c r="G9" s="5">
        <v>2700000</v>
      </c>
      <c r="H9" s="4">
        <f t="shared" si="0"/>
        <v>2700000</v>
      </c>
    </row>
    <row r="10" spans="1:8" ht="120.75" x14ac:dyDescent="0.25">
      <c r="A10" s="4">
        <v>7</v>
      </c>
      <c r="B10" s="5" t="s">
        <v>20</v>
      </c>
      <c r="C10" s="7" t="s">
        <v>41</v>
      </c>
      <c r="D10" s="7" t="s">
        <v>42</v>
      </c>
      <c r="E10" s="4" t="s">
        <v>45</v>
      </c>
      <c r="F10" s="5">
        <v>300</v>
      </c>
      <c r="G10" s="5">
        <v>1500</v>
      </c>
      <c r="H10" s="4">
        <f t="shared" si="0"/>
        <v>450000</v>
      </c>
    </row>
    <row r="11" spans="1:8" ht="34.5" x14ac:dyDescent="0.25">
      <c r="A11" s="6">
        <v>8</v>
      </c>
      <c r="B11" s="5" t="s">
        <v>22</v>
      </c>
      <c r="C11" s="7" t="s">
        <v>43</v>
      </c>
      <c r="D11" s="7" t="s">
        <v>44</v>
      </c>
      <c r="E11" s="4" t="s">
        <v>45</v>
      </c>
      <c r="F11" s="5">
        <v>50</v>
      </c>
      <c r="G11" s="5">
        <v>5000</v>
      </c>
      <c r="H11" s="4">
        <f t="shared" si="0"/>
        <v>250000</v>
      </c>
    </row>
    <row r="14" spans="1:8" s="9" customFormat="1" x14ac:dyDescent="0.25">
      <c r="B14" s="9" t="s">
        <v>59</v>
      </c>
      <c r="H14" s="10"/>
    </row>
    <row r="15" spans="1:8" s="9" customFormat="1" x14ac:dyDescent="0.25">
      <c r="B15" s="9" t="s">
        <v>60</v>
      </c>
      <c r="H15" s="10"/>
    </row>
    <row r="16" spans="1:8" s="9" customFormat="1" x14ac:dyDescent="0.25">
      <c r="B16" s="9" t="s">
        <v>61</v>
      </c>
      <c r="H16" s="10"/>
    </row>
    <row r="17" spans="2:8" s="9" customFormat="1" x14ac:dyDescent="0.25">
      <c r="B17" s="9" t="s">
        <v>62</v>
      </c>
      <c r="H17" s="10"/>
    </row>
    <row r="18" spans="2:8" s="9" customFormat="1" x14ac:dyDescent="0.25">
      <c r="B18" s="9" t="s">
        <v>63</v>
      </c>
      <c r="H18" s="10"/>
    </row>
    <row r="19" spans="2:8" s="9" customFormat="1" x14ac:dyDescent="0.25">
      <c r="B19" s="9" t="s">
        <v>64</v>
      </c>
      <c r="H19" s="10"/>
    </row>
    <row r="20" spans="2:8" s="9" customFormat="1" x14ac:dyDescent="0.25">
      <c r="B20" s="9" t="s">
        <v>65</v>
      </c>
      <c r="H20" s="10"/>
    </row>
    <row r="21" spans="2:8" s="9" customFormat="1" x14ac:dyDescent="0.25">
      <c r="B21" s="9" t="s">
        <v>66</v>
      </c>
      <c r="H21" s="10"/>
    </row>
    <row r="22" spans="2:8" s="9" customFormat="1" x14ac:dyDescent="0.25">
      <c r="H22" s="10"/>
    </row>
    <row r="23" spans="2:8" s="9" customFormat="1" x14ac:dyDescent="0.25">
      <c r="B23" s="9" t="s">
        <v>67</v>
      </c>
      <c r="H23" s="10"/>
    </row>
    <row r="24" spans="2:8" s="9" customFormat="1" x14ac:dyDescent="0.25">
      <c r="B24" s="9" t="s">
        <v>68</v>
      </c>
      <c r="H24" s="10"/>
    </row>
    <row r="25" spans="2:8" s="9" customFormat="1" x14ac:dyDescent="0.25">
      <c r="B25" s="9" t="s">
        <v>69</v>
      </c>
      <c r="H25" s="10"/>
    </row>
    <row r="26" spans="2:8" s="9" customFormat="1" x14ac:dyDescent="0.25">
      <c r="B26" s="9" t="s">
        <v>70</v>
      </c>
      <c r="H26" s="10"/>
    </row>
    <row r="27" spans="2:8" s="9" customFormat="1" x14ac:dyDescent="0.25">
      <c r="B27" s="9" t="s">
        <v>71</v>
      </c>
      <c r="H27" s="10"/>
    </row>
    <row r="28" spans="2:8" s="9" customFormat="1" x14ac:dyDescent="0.25">
      <c r="B28" s="9" t="s">
        <v>72</v>
      </c>
      <c r="H28" s="10"/>
    </row>
    <row r="29" spans="2:8" s="9" customFormat="1" x14ac:dyDescent="0.25">
      <c r="H29" s="10"/>
    </row>
    <row r="30" spans="2:8" s="9" customFormat="1" x14ac:dyDescent="0.25">
      <c r="H30" s="1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B77CA-9DEC-4A60-8120-9944D4F33E34}">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հայ</vt:lpstr>
      <vt:lpstr>ռուս</vt:lpstr>
      <vt:lpstr>Лист2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2025-06-17T11:09:24Z</dcterms:created>
  <dcterms:modified xsi:type="dcterms:W3CDTF">2025-06-18T06:00:23Z</dcterms:modified>
</cp:coreProperties>
</file>