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Sheet1!$A$1:$N$1</definedName>
  </definedNames>
  <calcPr calcId="124519"/>
</workbook>
</file>

<file path=xl/calcChain.xml><?xml version="1.0" encoding="utf-8"?>
<calcChain xmlns="http://schemas.openxmlformats.org/spreadsheetml/2006/main">
  <c r="N3" i="1"/>
  <c r="N4"/>
  <c r="N5"/>
  <c r="N2" l="1"/>
  <c r="N6" l="1"/>
</calcChain>
</file>

<file path=xl/sharedStrings.xml><?xml version="1.0" encoding="utf-8"?>
<sst xmlns="http://schemas.openxmlformats.org/spreadsheetml/2006/main" count="81" uniqueCount="67">
  <si>
    <t>Չափաբաժնի համարը</t>
  </si>
  <si>
    <t>Միջանցիկ ծածկագիրը ըստ ԳՄԱ դասակարգման</t>
  </si>
  <si>
    <t xml:space="preserve">Գնման առարկայի
 անվանումը </t>
  </si>
  <si>
    <t>Название товара закупки</t>
  </si>
  <si>
    <t xml:space="preserve">Ապրանքային նշանը և/կամ մոդելը և/կամ արտադրողը 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</si>
  <si>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</si>
  <si>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</si>
  <si>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</si>
  <si>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</si>
  <si>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</t>
  </si>
  <si>
    <t>2025թ. Գնման պլանով նախատեսված ընդհանուր քանակը</t>
  </si>
  <si>
    <t>Ընդամենը գումարը ՀՀ դրամով</t>
  </si>
  <si>
    <t>հատ</t>
  </si>
  <si>
    <t>штука</t>
  </si>
  <si>
    <t>ֆոնդապարինուքս</t>
  </si>
  <si>
    <t>Фондапаринукс</t>
  </si>
  <si>
    <t>ֆոնդապարինուքս լուծույթ ներարկման 5մգ/մլ; նախալցված ներարկիչ 0.5մլ</t>
  </si>
  <si>
    <t xml:space="preserve">Фондапаринукс раствор для иньекций 5мг/мл; заправленный шприц 0.5мл, </t>
  </si>
  <si>
    <t>դեղերի պետական գրանցամատյան</t>
  </si>
  <si>
    <t>Պրոպոֆոլ</t>
  </si>
  <si>
    <t>Пропофол</t>
  </si>
  <si>
    <t xml:space="preserve">Պրոպոֆոլ կիթ ներարկման 10մգ/մլ; ամպուլներ 20մլ, </t>
  </si>
  <si>
    <t xml:space="preserve">Пропофол կիթ в/в для иньекций 10мг/мл; ампулы 20мл, </t>
  </si>
  <si>
    <t>Պարէնտերալ սնունդ 100մլ</t>
  </si>
  <si>
    <t>Парентеральное питание 100мл</t>
  </si>
  <si>
    <t>Լուծույթ կաթիլաներարկման, L-իզոլեյցին, L-Lեյցին, L-լիզին (լիզինի ացետատ), L-մեթիոնին, L- ֆենիլալանին, L-թրեոնին, L- տրիպտոֆան, L-վալին, L- արգինին, L-հիստիդին, L-ալանին, գլիցին, L-պրոլին, L-սերին, տաուրին, N-ացետիլ-L-թիրոզին, N-ացետիլ-L-ցիստեին,L-խնձորաթթու,
8մգ/մլ+13մգ/մլ+12մգ/մլ+3,12մգ/մլ+3,75մգ/մլ+4,4մգ/մլ+2,01մգ/մլ+9մգ/մլ+7,5մգ/մլ+4,76մգ/մլ+9,3մգ/մլ+4,15մգ/մլ+9,71մգ/մլ+7,67մգ/մլ+0,4մգ/մլ+5,176մգ/մլ+0.77մգ/մլ+2.62մգ/մլ;  ապակե շշիկ 100մլ</t>
  </si>
  <si>
    <t>Раствор для инъекций, L-изолейцин, L-лейцин, L-лизин (ацетат лизина), L-метионин, L-фенилаланин, L-треонин, L-триптофан, L-валин, L-аргинин, L-гистидин, L -алан, глицин, L-пролин, L-серин,  таурин, N-ацетил-L-тирозин, N-ацетил-L-цистеин
L-яблочная кислота, 8 мг / мл + 13 мг / мл +12 мг / мл + 3,12 мг / мл + 3,75 мг / мл + 4,4 мг / мл + 2,01 мг / мл + 9 мг / мл + 7,5 мг / мл + 4,76 мг / мл + 9,3 мг / мл + 4,15 мг / мл + 9,71 мг / мл + 7,67 мг / мл + 0,4 мг / мл + 5,176 мг / мл + 0,77 мг / мл + 2,62 мг / мл, стеклянный флакон, 100 мл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</si>
  <si>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</si>
  <si>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</si>
  <si>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</si>
  <si>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Սույն պայմանները Մասնակցի կողմից հայտով կարող են չներկայացվել, սակայն 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</si>
  <si>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t>Վճարման պայմաններ</t>
  </si>
  <si>
    <t>Условия оплаты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</si>
  <si>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</si>
  <si>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</si>
  <si>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</si>
  <si>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</si>
  <si>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</si>
  <si>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</si>
  <si>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են, 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</si>
  <si>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предусмотрены, 
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</si>
  <si>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r>
      <t xml:space="preserve"> *Ապրանքները պետք է  համապատասխանեն ՀՀ Կառավարության 02.05.2013թ. թիվ 502-Ն որոշմամբ հաստատված պահանջներին,</t>
    </r>
    <r>
      <rPr>
        <b/>
        <sz val="8"/>
        <color theme="1"/>
        <rFont val="Arial Unicode"/>
        <family val="2"/>
        <charset val="204"/>
      </rPr>
      <t xml:space="preserve"> </t>
    </r>
    <r>
      <rPr>
        <b/>
        <sz val="8"/>
        <color rgb="FFFF0000"/>
        <rFont val="Arial Unicode"/>
        <family val="2"/>
        <charset val="204"/>
      </rPr>
      <t xml:space="preserve">ընդ որում առաջարկվող Ապրանքը պետք է գրանցված լինի դեղերի պետական գրանցամատյանում: </t>
    </r>
    <r>
      <rPr>
        <sz val="8"/>
        <color theme="1"/>
        <rFont val="Arial Unicode"/>
        <family val="2"/>
        <charset val="204"/>
      </rPr>
      <t xml:space="preserve">
      Սույն ընթացակարգի շրջանակներում գնման ենթակա ապրանքներից թմրամիջոց կամ հոգեմետ նյութեր պարունակող դեղորայքի առկայության դեպքում մատակարարը պետք է ունենա հետևյալ լիցենզիան.
      -  ԱՆՎՏԱՆԳՈՒԹՅԱՆ ԲՆԱԳԱՎԱՌ
Թմրամիջոցների կամ հոգեմետ նյութերի կամ Հայաստանի Հանրապետության կառավարության սահմանած դրանց պրեկուրսորների ներմուծում, արտահանում կամ մեծածախ առևտուր:
          Մատակարարման ժամկետները և քանակները.  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
        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
    Բոլոր չափաբաժինների համար Վաճառողը ապրանքի հետ միասին պետք է ներկայացնի ՀՀ Կառավարության 02.05.2013թ. թիվ 502-Ն որոշմամբ նախատեսված փաստաթղթերը: 
   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</si>
  <si>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* Товар должен соответствовать требованиям предусмотренными  решением  правительства РА N 502-Н от 02.05.2013г, </t>
    </r>
    <r>
      <rPr>
        <b/>
        <sz val="8"/>
        <color rgb="FFFF0000"/>
        <rFont val="Arial Unicode"/>
        <family val="2"/>
        <charset val="204"/>
      </rPr>
      <t xml:space="preserve">при этом предлагаемый Товар должен быть регистрирован в государственном реестре лекарств. </t>
    </r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      При наличии среди закупаемой в рамках данной процедуры продукции лекарственных средств, содержащих наркотические или психотропные вещества, поставщик должен иметь следующую лицензию:
      - Сфера безопасности 
импорт, экспорт или оптовая продажа  наркотических и психотропных веществ или их преискурантов, установленными правительством РА .
         Даты и количество доставки: Товар должен быть доставлен в течение 2025 года, согласно фактическим заказам Покупателья,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
         Связи с фактическими потребностями, указанные количества могут быть не полностью заказаны Заказчиком, и договор считается расторгнутым в конце расчетного года.
        При доставке товара Продовец должен представить документы, предусмотренные решением  правительства РА N 502-Н от 02.05.2013г. 
        Доставка и разгрузка товара до соответствующего склада по адресу Арменакян 108/4, г.Ереван, осуществляется  за счет средств и ресурсов Продавца.   </t>
    </r>
  </si>
  <si>
    <t>33661183/1</t>
  </si>
  <si>
    <t>33691130/1</t>
  </si>
  <si>
    <t xml:space="preserve">Ցիսատրակուրիում </t>
  </si>
  <si>
    <t xml:space="preserve">Цистракуриум </t>
  </si>
  <si>
    <t>ցիսատրակուրիում լուծույթ ն/ե ներարկման 2մգ/մլ;  ապակե սրվակներ 2.5մլ</t>
  </si>
  <si>
    <t>Цистракуриум  раствор для иньекций 2мг/мл; стеклян</t>
  </si>
  <si>
    <t>33661112/2</t>
  </si>
  <si>
    <t>33621773/4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</si>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</sst>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sz val="8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sz val="8"/>
      <name val="Sylfaen"/>
      <family val="1"/>
      <charset val="204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sz val="8"/>
      <color rgb="FFFF0000"/>
      <name val="Arial Unicode"/>
      <family val="2"/>
      <charset val="204"/>
    </font>
    <font>
      <sz val="8"/>
      <color theme="1"/>
      <name val="Calibri"/>
      <family val="2"/>
      <scheme val="minor"/>
    </font>
    <font>
      <sz val="8"/>
      <name val="Arial"/>
      <family val="2"/>
      <charset val="204"/>
    </font>
    <font>
      <b/>
      <sz val="14"/>
      <color theme="1"/>
      <name val="Arial Unicode"/>
      <family val="2"/>
      <charset val="204"/>
    </font>
    <font>
      <sz val="14"/>
      <color theme="1"/>
      <name val="Arial Unicode"/>
      <family val="2"/>
      <charset val="204"/>
    </font>
    <font>
      <sz val="12"/>
      <color theme="1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right" vertical="center"/>
    </xf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Fill="1" applyBorder="1"/>
    <xf numFmtId="1" fontId="8" fillId="0" borderId="1" xfId="0" applyNumberFormat="1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1" fontId="11" fillId="0" borderId="1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0" fillId="0" borderId="7" xfId="0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7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1"/>
  <sheetViews>
    <sheetView tabSelected="1" zoomScale="85" zoomScaleNormal="85" workbookViewId="0">
      <selection activeCell="E5" sqref="E5"/>
    </sheetView>
  </sheetViews>
  <sheetFormatPr defaultRowHeight="10.199999999999999"/>
  <cols>
    <col min="1" max="1" width="7.21875" style="41" customWidth="1"/>
    <col min="2" max="2" width="8.88671875" style="41"/>
    <col min="3" max="3" width="10.88671875" style="41" customWidth="1"/>
    <col min="4" max="4" width="19" style="41" customWidth="1"/>
    <col min="5" max="5" width="12.44140625" style="41" customWidth="1"/>
    <col min="6" max="6" width="10.33203125" style="41" customWidth="1"/>
    <col min="7" max="7" width="20.77734375" style="41" customWidth="1"/>
    <col min="8" max="9" width="42.6640625" style="41" customWidth="1"/>
    <col min="10" max="13" width="8.88671875" style="41"/>
    <col min="14" max="14" width="11.6640625" style="41" customWidth="1"/>
    <col min="15" max="16384" width="8.88671875" style="41"/>
  </cols>
  <sheetData>
    <row r="1" spans="1:14" ht="71.400000000000006">
      <c r="A1" s="1" t="s">
        <v>0</v>
      </c>
      <c r="B1" s="2" t="s">
        <v>1</v>
      </c>
      <c r="C1" s="2" t="s">
        <v>1</v>
      </c>
      <c r="D1" s="3" t="s">
        <v>2</v>
      </c>
      <c r="E1" s="4" t="s">
        <v>3</v>
      </c>
      <c r="F1" s="5" t="s">
        <v>4</v>
      </c>
      <c r="G1" s="5"/>
      <c r="H1" s="6" t="s">
        <v>5</v>
      </c>
      <c r="I1" s="4" t="s">
        <v>6</v>
      </c>
      <c r="J1" s="7" t="s">
        <v>7</v>
      </c>
      <c r="K1" s="5" t="s">
        <v>8</v>
      </c>
      <c r="L1" s="8" t="s">
        <v>9</v>
      </c>
      <c r="M1" s="7" t="s">
        <v>10</v>
      </c>
      <c r="N1" s="7" t="s">
        <v>11</v>
      </c>
    </row>
    <row r="2" spans="1:14" ht="102">
      <c r="A2" s="20">
        <v>1</v>
      </c>
      <c r="B2" s="20">
        <v>33691130</v>
      </c>
      <c r="C2" s="42" t="s">
        <v>44</v>
      </c>
      <c r="D2" s="12" t="s">
        <v>23</v>
      </c>
      <c r="E2" s="9" t="s">
        <v>24</v>
      </c>
      <c r="F2" s="49"/>
      <c r="G2" s="13" t="s">
        <v>18</v>
      </c>
      <c r="H2" s="9" t="s">
        <v>25</v>
      </c>
      <c r="I2" s="9" t="s">
        <v>26</v>
      </c>
      <c r="J2" s="20" t="s">
        <v>12</v>
      </c>
      <c r="K2" s="10" t="s">
        <v>13</v>
      </c>
      <c r="L2" s="64">
        <v>3900</v>
      </c>
      <c r="M2" s="10">
        <v>80</v>
      </c>
      <c r="N2" s="11">
        <f t="shared" ref="N2:N5" si="0">L2*M2</f>
        <v>312000</v>
      </c>
    </row>
    <row r="3" spans="1:14" ht="20.399999999999999">
      <c r="A3" s="20">
        <v>2</v>
      </c>
      <c r="B3" s="20">
        <v>33661112</v>
      </c>
      <c r="C3" s="47" t="s">
        <v>49</v>
      </c>
      <c r="D3" s="12" t="s">
        <v>19</v>
      </c>
      <c r="E3" s="9" t="s">
        <v>20</v>
      </c>
      <c r="F3" s="48"/>
      <c r="G3" s="13" t="s">
        <v>18</v>
      </c>
      <c r="H3" s="9" t="s">
        <v>21</v>
      </c>
      <c r="I3" s="9" t="s">
        <v>22</v>
      </c>
      <c r="J3" s="20" t="s">
        <v>12</v>
      </c>
      <c r="K3" s="10" t="s">
        <v>13</v>
      </c>
      <c r="L3" s="64">
        <v>500</v>
      </c>
      <c r="M3" s="10">
        <v>3000</v>
      </c>
      <c r="N3" s="11">
        <f t="shared" si="0"/>
        <v>1500000</v>
      </c>
    </row>
    <row r="4" spans="1:14" ht="20.399999999999999">
      <c r="A4" s="20">
        <v>3</v>
      </c>
      <c r="B4" s="20">
        <v>33661183</v>
      </c>
      <c r="C4" s="42" t="s">
        <v>43</v>
      </c>
      <c r="D4" s="12" t="s">
        <v>45</v>
      </c>
      <c r="E4" s="9" t="s">
        <v>46</v>
      </c>
      <c r="F4" s="49"/>
      <c r="G4" s="13" t="s">
        <v>18</v>
      </c>
      <c r="H4" s="9" t="s">
        <v>47</v>
      </c>
      <c r="I4" s="9" t="s">
        <v>48</v>
      </c>
      <c r="J4" s="20" t="s">
        <v>12</v>
      </c>
      <c r="K4" s="10" t="s">
        <v>13</v>
      </c>
      <c r="L4" s="64">
        <v>960</v>
      </c>
      <c r="M4" s="10">
        <v>500</v>
      </c>
      <c r="N4" s="11">
        <f t="shared" si="0"/>
        <v>480000</v>
      </c>
    </row>
    <row r="5" spans="1:14" ht="20.399999999999999">
      <c r="A5" s="20">
        <v>4</v>
      </c>
      <c r="B5" s="36">
        <v>33621773</v>
      </c>
      <c r="C5" s="36" t="s">
        <v>50</v>
      </c>
      <c r="D5" s="37" t="s">
        <v>14</v>
      </c>
      <c r="E5" s="38" t="s">
        <v>15</v>
      </c>
      <c r="F5" s="46"/>
      <c r="G5" s="39" t="s">
        <v>18</v>
      </c>
      <c r="H5" s="38" t="s">
        <v>16</v>
      </c>
      <c r="I5" s="38" t="s">
        <v>17</v>
      </c>
      <c r="J5" s="36" t="s">
        <v>12</v>
      </c>
      <c r="K5" s="40" t="s">
        <v>13</v>
      </c>
      <c r="L5" s="65">
        <v>4320</v>
      </c>
      <c r="M5" s="40">
        <v>200</v>
      </c>
      <c r="N5" s="11">
        <f t="shared" si="0"/>
        <v>864000</v>
      </c>
    </row>
    <row r="6" spans="1:14">
      <c r="A6" s="43"/>
      <c r="B6" s="43"/>
      <c r="C6" s="43"/>
      <c r="D6" s="43"/>
      <c r="E6" s="43"/>
      <c r="F6" s="43"/>
      <c r="G6" s="44"/>
      <c r="H6" s="44"/>
      <c r="I6" s="44"/>
      <c r="J6" s="43"/>
      <c r="K6" s="43"/>
      <c r="L6" s="43"/>
      <c r="M6" s="43"/>
      <c r="N6" s="45">
        <f>SUM(N2:N5)</f>
        <v>3156000</v>
      </c>
    </row>
    <row r="7" spans="1:14">
      <c r="A7" s="14"/>
      <c r="B7" s="15"/>
      <c r="C7" s="14"/>
      <c r="D7" s="16"/>
      <c r="E7" s="17"/>
      <c r="F7" s="14"/>
      <c r="G7" s="14"/>
      <c r="H7" s="16"/>
      <c r="I7" s="16"/>
      <c r="J7" s="14"/>
      <c r="K7" s="14"/>
      <c r="L7" s="18"/>
      <c r="M7" s="19"/>
      <c r="N7" s="19"/>
    </row>
    <row r="8" spans="1:14" ht="295.8">
      <c r="A8" s="66"/>
      <c r="B8" s="67" t="s">
        <v>27</v>
      </c>
      <c r="C8" s="68"/>
      <c r="D8" s="21" t="s">
        <v>28</v>
      </c>
      <c r="E8" s="21" t="s">
        <v>29</v>
      </c>
      <c r="F8" s="71" t="s">
        <v>30</v>
      </c>
      <c r="G8" s="72"/>
      <c r="H8" s="2" t="s">
        <v>41</v>
      </c>
      <c r="I8" s="2" t="s">
        <v>42</v>
      </c>
      <c r="J8" s="22"/>
      <c r="K8" s="23"/>
      <c r="L8" s="24"/>
      <c r="M8" s="23"/>
      <c r="N8" s="24"/>
    </row>
    <row r="9" spans="1:14" ht="61.2">
      <c r="A9" s="66"/>
      <c r="B9" s="69"/>
      <c r="C9" s="70"/>
      <c r="D9" s="21" t="s">
        <v>31</v>
      </c>
      <c r="E9" s="21" t="s">
        <v>32</v>
      </c>
      <c r="F9" s="73"/>
      <c r="G9" s="74"/>
      <c r="H9" s="20" t="s">
        <v>39</v>
      </c>
      <c r="I9" s="20" t="s">
        <v>40</v>
      </c>
      <c r="J9" s="22"/>
      <c r="K9" s="23"/>
      <c r="L9" s="24"/>
      <c r="M9" s="23"/>
      <c r="N9" s="24"/>
    </row>
    <row r="10" spans="1:14">
      <c r="A10" s="25"/>
      <c r="B10" s="25"/>
      <c r="C10" s="25"/>
      <c r="D10" s="26"/>
      <c r="E10" s="27"/>
      <c r="F10" s="25"/>
      <c r="G10" s="28"/>
      <c r="H10" s="28"/>
      <c r="I10" s="25"/>
      <c r="J10" s="25"/>
      <c r="K10" s="29"/>
      <c r="L10" s="30"/>
      <c r="M10" s="29"/>
      <c r="N10" s="19"/>
    </row>
    <row r="11" spans="1:14">
      <c r="A11" s="14"/>
      <c r="B11" s="31" t="s">
        <v>33</v>
      </c>
      <c r="C11" s="14"/>
      <c r="D11" s="16"/>
      <c r="E11" s="17"/>
      <c r="F11" s="14"/>
      <c r="G11" s="16"/>
      <c r="H11" s="16"/>
      <c r="I11" s="14"/>
      <c r="J11" s="14"/>
      <c r="K11" s="32"/>
      <c r="L11" s="19"/>
      <c r="M11" s="32"/>
      <c r="N11" s="19"/>
    </row>
    <row r="12" spans="1:14">
      <c r="A12" s="14"/>
      <c r="B12" s="31" t="s">
        <v>34</v>
      </c>
      <c r="C12" s="14"/>
      <c r="D12" s="16"/>
      <c r="E12" s="17"/>
      <c r="F12" s="14"/>
      <c r="G12" s="16"/>
      <c r="H12" s="16"/>
      <c r="I12" s="14"/>
      <c r="J12" s="14"/>
      <c r="K12" s="32"/>
      <c r="L12" s="19"/>
      <c r="M12" s="32"/>
      <c r="N12" s="19"/>
    </row>
    <row r="13" spans="1:14">
      <c r="A13" s="14"/>
      <c r="B13" s="31"/>
      <c r="C13" s="14"/>
      <c r="D13" s="16"/>
      <c r="E13" s="17"/>
      <c r="F13" s="14"/>
      <c r="G13" s="16"/>
      <c r="H13" s="16"/>
      <c r="I13" s="14"/>
      <c r="J13" s="14"/>
      <c r="K13" s="32"/>
      <c r="L13" s="19"/>
      <c r="M13" s="32"/>
      <c r="N13" s="19"/>
    </row>
    <row r="14" spans="1:14">
      <c r="A14" s="14"/>
      <c r="B14" s="31" t="s">
        <v>35</v>
      </c>
      <c r="C14" s="14"/>
      <c r="D14" s="16"/>
      <c r="E14" s="17"/>
      <c r="F14" s="14"/>
      <c r="G14" s="16"/>
      <c r="H14" s="16"/>
      <c r="I14" s="14"/>
      <c r="J14" s="14"/>
      <c r="K14" s="32"/>
      <c r="L14" s="19"/>
      <c r="M14" s="32"/>
      <c r="N14" s="19"/>
    </row>
    <row r="15" spans="1:14">
      <c r="A15" s="14"/>
      <c r="B15" s="31" t="s">
        <v>36</v>
      </c>
      <c r="C15" s="14"/>
      <c r="D15" s="16"/>
      <c r="E15" s="17"/>
      <c r="F15" s="14"/>
      <c r="G15" s="16"/>
      <c r="H15" s="16"/>
      <c r="I15" s="14"/>
      <c r="J15" s="14"/>
      <c r="K15" s="32"/>
      <c r="L15" s="19"/>
      <c r="M15" s="32"/>
      <c r="N15" s="19"/>
    </row>
    <row r="16" spans="1:14">
      <c r="A16" s="14"/>
      <c r="B16" s="31"/>
      <c r="C16" s="14"/>
      <c r="D16" s="16"/>
      <c r="E16" s="17"/>
      <c r="F16" s="14"/>
      <c r="G16" s="16"/>
      <c r="H16" s="16"/>
      <c r="I16" s="14"/>
      <c r="J16" s="14"/>
      <c r="K16" s="32"/>
      <c r="L16" s="19"/>
      <c r="M16" s="32"/>
      <c r="N16" s="19"/>
    </row>
    <row r="17" spans="1:14">
      <c r="A17" s="14"/>
      <c r="B17" s="14"/>
      <c r="C17" s="14"/>
      <c r="D17" s="16"/>
      <c r="E17" s="17"/>
      <c r="F17" s="14"/>
      <c r="G17" s="16"/>
      <c r="H17" s="16"/>
      <c r="I17" s="14"/>
      <c r="J17" s="14"/>
      <c r="K17" s="32"/>
      <c r="L17" s="19"/>
      <c r="M17" s="32"/>
      <c r="N17" s="19"/>
    </row>
    <row r="18" spans="1:14" ht="102">
      <c r="A18" s="22"/>
      <c r="B18" s="22"/>
      <c r="C18" s="22"/>
      <c r="D18" s="33"/>
      <c r="E18" s="34"/>
      <c r="F18" s="22"/>
      <c r="G18" s="35"/>
      <c r="H18" s="1" t="s">
        <v>37</v>
      </c>
      <c r="I18" s="1" t="s">
        <v>38</v>
      </c>
      <c r="J18" s="22"/>
      <c r="K18" s="23"/>
      <c r="L18" s="24"/>
      <c r="M18" s="23"/>
      <c r="N18" s="24"/>
    </row>
    <row r="21" spans="1:14" ht="17.399999999999999">
      <c r="G21" s="50" t="s">
        <v>51</v>
      </c>
      <c r="H21" s="51"/>
      <c r="I21" s="52"/>
    </row>
    <row r="22" spans="1:14" ht="34.799999999999997">
      <c r="G22" s="53" t="s">
        <v>52</v>
      </c>
      <c r="H22" s="54" t="s">
        <v>53</v>
      </c>
      <c r="I22" s="54" t="s">
        <v>54</v>
      </c>
    </row>
    <row r="23" spans="1:14" ht="52.2">
      <c r="G23" s="55" t="s">
        <v>55</v>
      </c>
      <c r="H23" s="56" t="s">
        <v>56</v>
      </c>
      <c r="I23" s="57">
        <v>1150001612200100</v>
      </c>
    </row>
    <row r="24" spans="1:14" ht="52.2">
      <c r="G24" s="55" t="s">
        <v>57</v>
      </c>
      <c r="H24" s="56" t="s">
        <v>56</v>
      </c>
      <c r="I24" s="57">
        <v>1150001612200100</v>
      </c>
    </row>
    <row r="25" spans="1:14" ht="52.2">
      <c r="G25" s="55" t="s">
        <v>58</v>
      </c>
      <c r="H25" s="56" t="s">
        <v>56</v>
      </c>
      <c r="I25" s="57">
        <v>1150001612200100</v>
      </c>
    </row>
    <row r="26" spans="1:14" ht="15">
      <c r="G26" s="58"/>
      <c r="H26" s="59"/>
      <c r="I26" s="58"/>
    </row>
    <row r="27" spans="1:14" ht="17.399999999999999">
      <c r="G27" s="60" t="s">
        <v>59</v>
      </c>
      <c r="H27" s="61"/>
      <c r="I27" s="62"/>
    </row>
    <row r="28" spans="1:14" ht="34.799999999999997">
      <c r="G28" s="63" t="s">
        <v>60</v>
      </c>
      <c r="H28" s="63" t="s">
        <v>61</v>
      </c>
      <c r="I28" s="63" t="s">
        <v>62</v>
      </c>
    </row>
    <row r="29" spans="1:14" ht="52.2">
      <c r="G29" s="55" t="s">
        <v>63</v>
      </c>
      <c r="H29" s="56" t="s">
        <v>64</v>
      </c>
      <c r="I29" s="57">
        <v>1150001612200100</v>
      </c>
    </row>
    <row r="30" spans="1:14" ht="52.2">
      <c r="G30" s="55" t="s">
        <v>65</v>
      </c>
      <c r="H30" s="56" t="s">
        <v>64</v>
      </c>
      <c r="I30" s="57">
        <v>1150001612200100</v>
      </c>
    </row>
    <row r="31" spans="1:14" ht="52.2">
      <c r="G31" s="55" t="s">
        <v>66</v>
      </c>
      <c r="H31" s="56" t="s">
        <v>64</v>
      </c>
      <c r="I31" s="57">
        <v>1150001612200100</v>
      </c>
    </row>
  </sheetData>
  <autoFilter ref="A1:N1">
    <sortState ref="A2:N9">
      <sortCondition ref="D1"/>
    </sortState>
  </autoFilter>
  <mergeCells count="3">
    <mergeCell ref="A8:A9"/>
    <mergeCell ref="B8:C9"/>
    <mergeCell ref="F8:G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2025-06-18T11:46:02Z</dcterms:modified>
</cp:coreProperties>
</file>