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USER\Desktop\դեղորայք 6\"/>
    </mc:Choice>
  </mc:AlternateContent>
  <xr:revisionPtr revIDLastSave="0" documentId="13_ncr:1_{7D621783-393D-48BB-9C95-9200C6488B03}" xr6:coauthVersionLast="47" xr6:coauthVersionMax="47" xr10:uidLastSave="{00000000-0000-0000-0000-000000000000}"/>
  <bookViews>
    <workbookView xWindow="10212" yWindow="36" windowWidth="10536" windowHeight="12204" activeTab="1" xr2:uid="{00000000-000D-0000-FFFF-FFFF00000000}"/>
  </bookViews>
  <sheets>
    <sheet name="Лист1" sheetId="1" r:id="rId1"/>
    <sheet name="Лист2" sheetId="2" r:id="rId2"/>
    <sheet name="Лист3" sheetId="3" r:id="rId3"/>
  </sheets>
  <calcPr calcId="181029"/>
</workbook>
</file>

<file path=xl/calcChain.xml><?xml version="1.0" encoding="utf-8"?>
<calcChain xmlns="http://schemas.openxmlformats.org/spreadsheetml/2006/main">
  <c r="H66" i="2" l="1"/>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67" i="2" s="1"/>
  <c r="H3" i="2"/>
  <c r="H2" i="2"/>
  <c r="H68"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3" i="1"/>
</calcChain>
</file>

<file path=xl/sharedStrings.xml><?xml version="1.0" encoding="utf-8"?>
<sst xmlns="http://schemas.openxmlformats.org/spreadsheetml/2006/main" count="555" uniqueCount="360">
  <si>
    <t>Չափման միավոր</t>
  </si>
  <si>
    <t>Քանակ</t>
  </si>
  <si>
    <t>հատ</t>
  </si>
  <si>
    <t>N</t>
  </si>
  <si>
    <t>Էնալապրիլ (էնալապրիլի մալեատ) 5մգ</t>
  </si>
  <si>
    <t>Էնալապրիլ (էնալապրիլի մալեատ) 5մգ, դեղահատեր</t>
  </si>
  <si>
    <t>Իբուպրոֆեն 200մգ</t>
  </si>
  <si>
    <t>Մեթիլպրեդնիզոլոն 500մգ, սրվակ</t>
  </si>
  <si>
    <t>Կոֆեին (կոֆեին-բենզոատ նատրիում) 200մգ</t>
  </si>
  <si>
    <t>Անվանում</t>
  </si>
  <si>
    <t>Տեխնիկական բնութագիր</t>
  </si>
  <si>
    <t>Մեթիլպրեդնիզոլոն 250մգ, սրվակ</t>
  </si>
  <si>
    <t>Միավորի գնման գին</t>
  </si>
  <si>
    <t>Սիմետիկոն 40մգ</t>
  </si>
  <si>
    <t>Սիլիմարին 22.5մգ</t>
  </si>
  <si>
    <t>Սենոզիդներ A և B,  70մգ</t>
  </si>
  <si>
    <t>Սալբուտամոլ շնչառման</t>
  </si>
  <si>
    <t>Սալբուտամոլ 2մգ</t>
  </si>
  <si>
    <t>Պանկրեատին (լիպազ, ամիլազ, պրոտեազ) 10 000 ԱՄ</t>
  </si>
  <si>
    <t>Մուլտիվիտամինային համալիր (վիտամին A, վիտամին D3, վիտամին B2, վիտամին B6, վիտամին B1, վիտամին B12, վիտամին C, վիտամին PP, D-պանթենոլ)</t>
  </si>
  <si>
    <t>Քոլեկալցիֆերոլ (վիտամին D3) 1000ՄՄ</t>
  </si>
  <si>
    <t>Էսենցիալ ֆոսֆոլիպիդներ 50մգ/մլ; 5մլ</t>
  </si>
  <si>
    <t>Ֆուրազիդին 50մգ</t>
  </si>
  <si>
    <t>Քսիլոմետազոլին (քսիլոմետազոլինի հիդրոքլորիդ) 0.05% քթակաթիլներ</t>
  </si>
  <si>
    <t>Դիկլոֆենակ (դիկլոֆենակ նատրիում) 12.5 մգ</t>
  </si>
  <si>
    <t>Մետրոնիդազոլ դոնդող 20գ</t>
  </si>
  <si>
    <t>ԴԵՂՈՐԱՅՔԻ ՁԵՌՔԲԵՐՈՒՄ ՆԱԽԱՏԵՍՎԱԾ 2025 ԹՎԱԿԱՆԻ ՀԱՄԱՐ</t>
  </si>
  <si>
    <t>Ատրակուրիում բեզիլատ 10մգ/մլ 2,5մլ</t>
  </si>
  <si>
    <t xml:space="preserve">Ատրակուրիում բեզիլատ, լուծույթ ներարկման/կաթիլաներարկման 10մգ/մլ; ամպուլներ 2,5մլ </t>
  </si>
  <si>
    <t>նատրիումի քլորիդ, կալիումի քլորիդ, նատրիումի ցիտրատ դիհիդրատ, դեքստրոզ դեղափոշի դեղաչափված 3,5գ+2,5գ+2,9գ+10գ; փաթեթիկ 18,9գ</t>
  </si>
  <si>
    <t>Նատրիումի քլորիդ, կալիումի քլորիդ, նատրիումի ցիտրատ դիհիդրատ, դեքստրոզ, փաթեթիկ 18,9գ</t>
  </si>
  <si>
    <t>Հիդրօքսիէթիլ օսլա 60մգ/մլ; 500մլ</t>
  </si>
  <si>
    <t>Հիդրօքսիէթիլ օսլա լուծույթ կաթիլաներարկման 60մգ/մլ; 500մլ պլաստիկե փաթեթ</t>
  </si>
  <si>
    <t>Մեթադոն (մեթադոնի հիդրոքլորիդ) 10մգ/մլ; 1000մլ</t>
  </si>
  <si>
    <t>Մեթադոն (մեթադոնի հիդրոքլորիդ), լուծույթ ներքին ընդունման, 10մգ/մլ; 1000մլ ապակե շշիկ և դեղաչափիչ կաթոցիկ</t>
  </si>
  <si>
    <t>Մեթոտրեքսատ 5մգ</t>
  </si>
  <si>
    <t>Մեթոտրեքսատ, դեղահատեր 5մգ</t>
  </si>
  <si>
    <t>Միկոֆենոլաթթու (միկոֆենոլատ նատրիում) 180մգ</t>
  </si>
  <si>
    <t>Միկոֆենոլաթթու (միկոֆենոլատ նատրիում), դեղահատեր աղելույծ 180մգ</t>
  </si>
  <si>
    <t>Նիտրոֆուրանտոին 50մգ</t>
  </si>
  <si>
    <t>Նիտրոֆուրանտոին դեղահատեր 50մգ</t>
  </si>
  <si>
    <t>Սուլֆամեթօքսազոլ, տրիմեթոպրիմ 200մգ/5մլ+40մգ/5մլ; 100մլ ապակե շշիկ</t>
  </si>
  <si>
    <t>Սուլֆամեթօքսազոլ, տրիմեթոպրիմ, դեղակախույթ ներքին ընդունման, 200մգ/5մլ+40մգ/5մլ; 100մլ ապակե շշիկ</t>
  </si>
  <si>
    <t>Տրամադոլ (տրամադոլի հիդրոքլորիդ) 100մգ/2մլ</t>
  </si>
  <si>
    <t>Տրամադոլ (տրամադոլի հիդրոքլորիդ), լուծույթ ներարկման կամ կաթիլաներարկման 100մգ/2մլ, ամպուլներ</t>
  </si>
  <si>
    <t>Տրամադոլ (տրամադոլի հիդրոքլորիդ) 50մգ</t>
  </si>
  <si>
    <t>Տրամադոլ (տրամադոլի հիդրոքլորիդ), դեղապատիճներ կամ դեղահատեր 50մգ</t>
  </si>
  <si>
    <t xml:space="preserve">Տրիմեպերիդին (տրիմեպերիդինի հիդրոքլորիդ) 20մգ/մլ, 1մլ </t>
  </si>
  <si>
    <t>Տրիմեպերիդին (տրիմեպերիդինի հիդրոքլորիդ), լուծույթ ներարկման 20մգ/մլ, 1մլ ամպուլներ</t>
  </si>
  <si>
    <t>Ցինկի օքսիդ 10%</t>
  </si>
  <si>
    <t>Ցինկի օքսիդ 10%, քսուք արտաքին կիրառման 100մգ/գ; 25գ ալյումինե պարկուճ</t>
  </si>
  <si>
    <t>Դիազեպամ 10մգ/2մլ</t>
  </si>
  <si>
    <t>Ֆենիլէֆրինի հիդրոքլորիդ 10մգ/մլ 1մլ</t>
  </si>
  <si>
    <t>Ցիանոկոբալամին 0,5մգ/մլ; 1մլ</t>
  </si>
  <si>
    <t>Մորֆին (մորֆինի սուլֆատ) 20մգ/մլ; 20մլ</t>
  </si>
  <si>
    <t>Ամֆոտերիցին B լիպոսոմալ 50մգ</t>
  </si>
  <si>
    <t>Ամֆոտերիցին B սուսպենզիա 100մգ/մլ, 50մլ</t>
  </si>
  <si>
    <t>Ասկորբինաթթու 50մգ/մլ, 2մլ</t>
  </si>
  <si>
    <t>Բուպիվակային 50մգ/մլ, 10.0 մլ</t>
  </si>
  <si>
    <t>Գենտամիցին (գենտամիցինի սուլֆատ) 80 մգ/2մլ</t>
  </si>
  <si>
    <t>Դեքսամեթազոն 4մգ</t>
  </si>
  <si>
    <t>Կետամին հիդրոքլորիդ 500մգ/10մլ</t>
  </si>
  <si>
    <t>Նիկեթամիդ 250մգ/մլ 2մլ</t>
  </si>
  <si>
    <t>Վերապամիլ (վերապամիլի հիդրոքլորիդ) 5մգ/2մլ</t>
  </si>
  <si>
    <t>Մեթոտրեքսատ 500մգ</t>
  </si>
  <si>
    <t xml:space="preserve">Մեթոտրեքսատ 500մգ, սրվակ </t>
  </si>
  <si>
    <t>Ցիսպլատին 100մգ</t>
  </si>
  <si>
    <t>Ցիսպլատին, խտանյութ կաթիլաներարկման լուծույթի 100մգ</t>
  </si>
  <si>
    <t>Կալցիումի ֆոլինատ 50մգ</t>
  </si>
  <si>
    <t>Կալցիումի ֆոլինատ 50մգ, սրվակ</t>
  </si>
  <si>
    <t>Ցիսպլատին 50մգ</t>
  </si>
  <si>
    <t>Ցիսպլատին, խտանյութ կաթիլաներարկման լուծույթի 50մգ</t>
  </si>
  <si>
    <t>Չիչխանի յուղ մոմիկներ 500մգ</t>
  </si>
  <si>
    <t>Իբուպրոֆեն, դեղահատեր թաղանթապատ 200մգ</t>
  </si>
  <si>
    <t>Կոֆեին (կոֆեին-բենզոատ նատրիում), լուծույթ ներարկման 200մգ/մլ, ամպուլներ 1մլ</t>
  </si>
  <si>
    <t>Մեթիլպրեդնիզոլոն, դեղափոշի լիոֆիլիզացված մ/մ և ն/ե ներարկման լուծույթի կամ դեղափոշի ներարկման լուծույթի 250մգ ապակե սրվակ</t>
  </si>
  <si>
    <t>Մեթիլպրեդնիզոլոն, դեղափոշի լիոֆիլիզացված մ/մ և ն/ե ներարկման լուծույթի 500մգ</t>
  </si>
  <si>
    <t>Մուլտիվիտամինային համալիր, օշարակ 900ՄՄ/5մլ+100ՄՄ/5մլ+1մգ/5մլ+0,6մգ/5մլ+1մգ/5մլ+1մկգ/5մլ+50մգ/5մլ+5մգ/5մլ+2մգ/5մլ; 150մլ ապակե շշիկ և չափիչ գդալ 5մլ</t>
  </si>
  <si>
    <t>Պանկրեատին (լիպազ, ամիլազ, պրոտեազ), դեղահատեր կամ դեղապատիճներ աղելույծ 10 000 ԱՄ</t>
  </si>
  <si>
    <t xml:space="preserve">Սալբուտամոլ, դեղահատեր 2մգ </t>
  </si>
  <si>
    <t>Սալբուտամոլ, դեղակախույթ շնչառման, 100մկգ/դեղաչափ (200 դեղաչափ)</t>
  </si>
  <si>
    <t>Սենոզիդներ A և B, դեղահատեր 70մգ</t>
  </si>
  <si>
    <t>Սիլիմարին, դեղահատեր թաղանթապատ 22,5մգ</t>
  </si>
  <si>
    <t>Սիմետիկոն, դեղապատիճներ փափուկ 40մգ</t>
  </si>
  <si>
    <t>Դիկլոֆենակ (դիկլոֆենակ նատրիում), մոմիկներ ուղիղաղիքային 12,5մգ</t>
  </si>
  <si>
    <t>Չիչխանի յուղ, մոմիկներ ուղիղաղիքային 500մգ</t>
  </si>
  <si>
    <t>Քոլեկալցիֆերոլ (վիտամին D3), դեղահատեր 1000ՄՄ</t>
  </si>
  <si>
    <t>Էսենցիալ ֆոսֆոլիպիդներ, լուծույթ ն/ե ներարկման 50մգ/մլ; 5մլ</t>
  </si>
  <si>
    <t>Ֆուրազիդին, դեղահատեր 50մգ</t>
  </si>
  <si>
    <t xml:space="preserve">Քսիլոմետազոլին (քսիլոմետազոլինի հիդրոքլորիդ), քթակաթիլներ 0,5մգ/մլ; 10մլ </t>
  </si>
  <si>
    <t>Մետրոնիդազոլ (մետրոնիդազոլի բենզոատ), քլորհեքսիդին (քլորհեքսիդինի գլյուկոնատի 20% լուծույթ), դոնդող 10մգ/գ+0,5մգ/գ; պարկուճ 20գ</t>
  </si>
  <si>
    <t>Մետրոնիդազոլ (մետրոնիդազոլի բենզոատ), քլորհեքսիդին (քլորհեքսիդինի գլյուկոնատի 20% լուծույթ) դոնդող, 20գ</t>
  </si>
  <si>
    <t>Մետրոնիդազոլ, դոնդող 10մգ/գ; 20գ ալյումինե պարկուճ</t>
  </si>
  <si>
    <t>Դիազեպամ, լուծույթ ներարկման համար 10մգ/2մլ, ամպուլներ</t>
  </si>
  <si>
    <t xml:space="preserve">Ֆենիլէֆրինի հիդրոքլորիդ, լուծույթ մ/մ, ն/ե և ե/մ ներարկման 10մգ/մլ, 1մլ ամպուլներ </t>
  </si>
  <si>
    <t>Ցիանոկոբալամին, լուծույթ ե/մ և մ/մ ներարկման 0,5մգ/մլ; ամպուլներ 1մլ</t>
  </si>
  <si>
    <t>Մորֆին (մորֆինի սուլֆատ), լուծույթ ներքին ընդունման 20մգ/մլ; 20մլ ապակե սրվակ կաթոցիկով</t>
  </si>
  <si>
    <t>Ամֆոտերիցին B լիպոսոմալ 50մգ ն/ե ներարկման, սրվակ</t>
  </si>
  <si>
    <t xml:space="preserve">Ամֆոտերիցին B սուսպենզիա 100մգ/մլ, 50մլ </t>
  </si>
  <si>
    <t xml:space="preserve">Ասկորբինաթթու, լուծույթ ներարկման 50մգ/մլ, 2մլ ամպուլներ </t>
  </si>
  <si>
    <t>Բուպիվակային, լուծույթ ներարկման համար 5մգ/մլ, 10.0 մլ ամպուլա</t>
  </si>
  <si>
    <t xml:space="preserve">Գենտամիցին (գենտամիցինի սուլֆատ) լուծույթ, ներարկման 80 մգ/2մլ ամպուլներ </t>
  </si>
  <si>
    <t xml:space="preserve">Դեքսամեթազոն, դեղահատեր 4մգ </t>
  </si>
  <si>
    <t xml:space="preserve">Կետամին հիդրոքլորիդ, լուծույթ ներարկման 500մգ/10մլ, ապակե սրվակներ </t>
  </si>
  <si>
    <t>Նիկեթամիդ 250մգ/մլ 2մլ, լուծույթ ներարկման 250մգ/մլ; ամպուլներ 2մլ</t>
  </si>
  <si>
    <t>Վերապամիլ (վերապամիլի հիդրոքլորիդ), լուծույթ ներարկման 2,5մգ/մլ; ամպուլներ 2մլ</t>
  </si>
  <si>
    <t>Գումար</t>
  </si>
  <si>
    <t>Ացետիլսալիցիլաթթու, մագնեզիումի հիդրօքսիդ
 75մգ+15.2մգ</t>
  </si>
  <si>
    <t xml:space="preserve"> Նատրիումի քլորիդ, կալիումի քլորիդ, կալցիումի քլորիդ, լուծույթ կաթիլաներարկման համար 8,6մգ/մլ+0,3մգ/մլ+0,33մգ/մլ 500մլ պլաստիկե փաթեթ </t>
  </si>
  <si>
    <t xml:space="preserve"> Ալբումին մարդու, լուծույթ կաթիլաներարկման 200մգ/մլ; 100մլ
 ապակե շշիկ</t>
  </si>
  <si>
    <t>Դեքսկետոպրոֆեն (դեքսկետոպրոֆենի տրոմետամոլ) սաշետ 25մգ</t>
  </si>
  <si>
    <t>Դեքսկետոպրոֆեն (դեքսկետոպրոֆենի տրոմետամոլ),
 գրանուլներ ներքին ընդունման լուծույթի 25մգ; փաթեթիկներ</t>
  </si>
  <si>
    <t>Կարվեդիլոլ 6,25մգ</t>
  </si>
  <si>
    <t xml:space="preserve"> Կարվեդիլոլ, դեղահատեր 6,25մգ</t>
  </si>
  <si>
    <t>Ռիվարoքսաբան 10մգ</t>
  </si>
  <si>
    <t>Յոհեքսոլ, լուծույթ ներարկման համար 350մգ յոդ/մլ; 100մլ</t>
  </si>
  <si>
    <t xml:space="preserve">Վինկրիստին 1մգ, ֆլակոն </t>
  </si>
  <si>
    <t>Դոցետաքսել 20մգ</t>
  </si>
  <si>
    <t>Դոցետաքսել 80մգ</t>
  </si>
  <si>
    <t>Ամօքսիցիլին (ամօքսիցիլինի տրիհիդրատ), քլավուլանաթթու (կալիումի քլավուլանատ) 100մլ</t>
  </si>
  <si>
    <t>Ամօքսիցիլին (ամօքսիցիլինի տրիհիդրատ), քլավուլանաթթու (կալիումի քլավուլանատ), դեղափոշի ներքին ընդունման դեղակախույթի 125մգ/5մլ+31,25մգ/5մլ; ապակե շշիկ 100մլ և չափիչ գդալ</t>
  </si>
  <si>
    <t>Դեքսամեթազոն ակնակաթիլներ 1մգ/մլ, 5մլ</t>
  </si>
  <si>
    <t>Դիկլոֆենակ (դիկլոֆենակ նատրիում) 100մգ</t>
  </si>
  <si>
    <t>Դիկլոֆենակ (դիկլոֆենակ նատրիում), դեղահատեր 100մգ</t>
  </si>
  <si>
    <t>Դիոսմեկտիտ (սմեկտիտի դիօկտաէդրիկ) 3000մգ</t>
  </si>
  <si>
    <t xml:space="preserve">Դիոսմեկտիտ (սմեկտիտի դիօկտաէդրիկ), դեղափոշի ներքին ընդունման դեղակախույթի 3000մգ; փաթեթիկներ </t>
  </si>
  <si>
    <t xml:space="preserve">Դոցետաքսել 20մգ, ֆլակոն </t>
  </si>
  <si>
    <t xml:space="preserve">Դոցետաքսել 80մգ, ֆլակոն </t>
  </si>
  <si>
    <t>Ռիվարօքսաբան դեղահատեր թաղանթապատ 10մգ</t>
  </si>
  <si>
    <t>Պանտոպրազոլ (պանտոպրազոլ նատրիումի
 սեսկվիհիդրատ) դեղահատեր աղելույծ 20մգ</t>
  </si>
  <si>
    <t>Ացետիլսալիցիլաթթու, մագնեզիումի հիդրօքսիդ դեղահատեր թաղանթապատ 75մգ+15.2մգ</t>
  </si>
  <si>
    <t xml:space="preserve">Վինկրիստին 1մգ </t>
  </si>
  <si>
    <t>Ալբումին մարդու 20%, 100մլ</t>
  </si>
  <si>
    <t>Նատրիումի քլորիդ, կալիումի քլորիդ, կալցիումի քլորիդ 500մլ</t>
  </si>
  <si>
    <t>Պանտոպրազոլ 20մգ</t>
  </si>
  <si>
    <t>Յոհեքսոլ 350մգ/մլ; 100մլ</t>
  </si>
  <si>
    <t>Կեչու խեժ, քսերոֆորմ հեղուկաքսուք 30մգ/գ+30մգ/գ; ալյումինե պարկուճ 25գ</t>
  </si>
  <si>
    <t>Կեչու խեժ, քսերոֆորմ հեղուկաքսուք 30մգ/գ+30մգ/գ 25գ</t>
  </si>
  <si>
    <t>33211450/502</t>
  </si>
  <si>
    <t>33651112/501</t>
  </si>
  <si>
    <t>33651151/503</t>
  </si>
  <si>
    <t>33651151/504</t>
  </si>
  <si>
    <t>33611350/502</t>
  </si>
  <si>
    <t>33631370/503</t>
  </si>
  <si>
    <t>33621761/501</t>
  </si>
  <si>
    <t>33661115/502</t>
  </si>
  <si>
    <t>33651126/502</t>
  </si>
  <si>
    <t>33661153/502</t>
  </si>
  <si>
    <t>33661153/503</t>
  </si>
  <si>
    <t>33631430/502</t>
  </si>
  <si>
    <t>33661136/502</t>
  </si>
  <si>
    <t>33631310/503</t>
  </si>
  <si>
    <t>33631310/506</t>
  </si>
  <si>
    <t>33691731/501</t>
  </si>
  <si>
    <t>33651242/501</t>
  </si>
  <si>
    <t>33651242/502</t>
  </si>
  <si>
    <t>33621760/502</t>
  </si>
  <si>
    <t>33691191/502</t>
  </si>
  <si>
    <t>33631290/503</t>
  </si>
  <si>
    <t>33651251/503</t>
  </si>
  <si>
    <t>33621690/501</t>
  </si>
  <si>
    <t>33691728/501</t>
  </si>
  <si>
    <t>33661111/502</t>
  </si>
  <si>
    <t>33621340/503</t>
  </si>
  <si>
    <t>33691814/501</t>
  </si>
  <si>
    <t>33661162/503</t>
  </si>
  <si>
    <t>33642220/503</t>
  </si>
  <si>
    <t>33642220/504</t>
  </si>
  <si>
    <t>33651224/504</t>
  </si>
  <si>
    <t>33651224/507</t>
  </si>
  <si>
    <t>33691112/503</t>
  </si>
  <si>
    <t>33691112/504</t>
  </si>
  <si>
    <t>33691179/504</t>
  </si>
  <si>
    <t>33661120/503</t>
  </si>
  <si>
    <t>33691176/514</t>
  </si>
  <si>
    <t>33691176/515</t>
  </si>
  <si>
    <t>33691176/516</t>
  </si>
  <si>
    <t>33691176/517</t>
  </si>
  <si>
    <t>33691176/518</t>
  </si>
  <si>
    <t>33691176/519</t>
  </si>
  <si>
    <t>33621330/502</t>
  </si>
  <si>
    <t>33651128/502</t>
  </si>
  <si>
    <t>33611150/503</t>
  </si>
  <si>
    <t>33611470/501</t>
  </si>
  <si>
    <t>33621777/501</t>
  </si>
  <si>
    <t>33671113/503</t>
  </si>
  <si>
    <t>33671113/505</t>
  </si>
  <si>
    <t>33691200/503</t>
  </si>
  <si>
    <t>33691199/502</t>
  </si>
  <si>
    <t>33611474/503</t>
  </si>
  <si>
    <t>33651131/503</t>
  </si>
  <si>
    <t>33621730/502</t>
  </si>
  <si>
    <t>33651237/501</t>
  </si>
  <si>
    <t>33691226/505</t>
  </si>
  <si>
    <t>33691226/506</t>
  </si>
  <si>
    <t>33621240/502</t>
  </si>
  <si>
    <t>33631150/504</t>
  </si>
  <si>
    <t>33691280/505</t>
  </si>
  <si>
    <t>33691280/506</t>
  </si>
  <si>
    <t>33611360/502</t>
  </si>
  <si>
    <t>33671116/503</t>
  </si>
  <si>
    <t>33661159/502</t>
  </si>
  <si>
    <t>33691176/520</t>
  </si>
  <si>
    <t>CPV</t>
  </si>
  <si>
    <t>Н</t>
  </si>
  <si>
    <t>КПВ</t>
  </si>
  <si>
    <t>Нейминг</t>
  </si>
  <si>
    <t>Технические характеристики</t>
  </si>
  <si>
    <t>Количество</t>
  </si>
  <si>
    <t>Единица измерения</t>
  </si>
  <si>
    <t>Цена покупки единицы товара</t>
  </si>
  <si>
    <t>Деньги</t>
  </si>
  <si>
    <t>Альбумин человеческий 20%, 100мл</t>
  </si>
  <si>
    <t xml:space="preserve"> Альбумин человеческий, раствор для внутривенного введения 200 мг/мл; стеклянный флакон 100 мл</t>
  </si>
  <si>
    <t>кусок</t>
  </si>
  <si>
    <t>Амоксициллин (амоксициллина тригидрат), клавулановая кислота (клавуланат калия) 100мл</t>
  </si>
  <si>
    <t>Амоксициллин (амоксициллина тригидрат), клавулановая кислота (калия клавуланат), порошок для приготовления пероральной суспензии 125 мг/5 мл+31,25 мг/5 мл; стеклянный флакон 100 мл и мерная ложка</t>
  </si>
  <si>
    <t>Амфотерицин В липосомальный 50 мг</t>
  </si>
  <si>
    <t>Амфотерицин В липосомальный 50 мг н/д инъекция, флакон</t>
  </si>
  <si>
    <t>Амфотерицин В суспензия 100мг/мл, 50мл</t>
  </si>
  <si>
    <t xml:space="preserve"> Амфотерицин В суспензия 100мг/мл, 50мл</t>
  </si>
  <si>
    <t>Аскорбиновая кислота 50мг/мл, 2мл</t>
  </si>
  <si>
    <t xml:space="preserve"> Аскорбиновая кислота, раствор для инъекций 50мг/мл, ампулы 2мл</t>
  </si>
  <si>
    <t>Атракурия безилат 10мг/мл 2,5мл</t>
  </si>
  <si>
    <t xml:space="preserve"> Атракурия безилат, раствор для инъекций/инфузий 10 мг/мл; ампулы 2,5 мл</t>
  </si>
  <si>
    <t>Ацетилсалициловая кислота, гидроксид магния 75 мг+15,2 мг</t>
  </si>
  <si>
    <t>Ацетилсалициловая кислота, гидроксид магния таблетки, покрытые пленочной оболочкой 75 мг+15,2 мг</t>
  </si>
  <si>
    <t>Бупивакаин 50 мг/мл, 10,0 мл</t>
  </si>
  <si>
    <t>Бупивакаин, раствор для инъекций 5 мг/мл, ампула 10,0 мл</t>
  </si>
  <si>
    <t>Гентамицин (гентамицина сульфат) 80 мг/2 мл</t>
  </si>
  <si>
    <t xml:space="preserve"> Гентамицин (гентамицина сульфат) раствор для инъекций 80 мг/2 мл ампулы</t>
  </si>
  <si>
    <t>Дексаметазон 4 мг</t>
  </si>
  <si>
    <t xml:space="preserve"> Дексаметазон, таблетки 4мг</t>
  </si>
  <si>
    <t>Дексаметазон капли глазные 1мг/мл, 5мл</t>
  </si>
  <si>
    <t>Декскетопрофен (декскетопрофен трометамол) саше 25 мг</t>
  </si>
  <si>
    <t>Декскетопрофен (декскетопрофена трометамол), гранулы для приготовления раствора для приема внутрь 25 мг; саше</t>
  </si>
  <si>
    <t>Диазепам 10мг/2мл</t>
  </si>
  <si>
    <t>Диазепам, раствор для инъекций 10мг/2мл, ампулы</t>
  </si>
  <si>
    <t>Диклофенак (диклофенак натрия) 100 мг</t>
  </si>
  <si>
    <t>Диклофенак (диклофенак натрия), таблетки 100 мг</t>
  </si>
  <si>
    <t>Диклофенак (диклофенак натрия) 12,5 мг</t>
  </si>
  <si>
    <t>Диклофенак (диклофенак натрия), ректальные суппозитории 12,5 мг</t>
  </si>
  <si>
    <t>Диосмектит (смектит диоктаэдрический) 3000мг</t>
  </si>
  <si>
    <t xml:space="preserve"> Диосмектит (смектит диоктаэдрический), порошок для приготовления пероральной суспензии 3000 мг; пакетики</t>
  </si>
  <si>
    <t>Доцетаксел 20 мг</t>
  </si>
  <si>
    <t xml:space="preserve"> Доцетаксел 20 мг, флакон</t>
  </si>
  <si>
    <t>Доцетаксел 80 мг</t>
  </si>
  <si>
    <t xml:space="preserve"> Доцетаксел 80 мг, флакон</t>
  </si>
  <si>
    <t>Эналаприл (эналаприла малеат) 5 мг</t>
  </si>
  <si>
    <t>Эналаприл (эналаприла малеат) 5 мг, таблетки</t>
  </si>
  <si>
    <t>Эссенциальные фосфолипиды 50 мг/мл; 5 мл</t>
  </si>
  <si>
    <t>Эссенциальные фосфолипиды, раствор для внутривенного введения 50 мг/мл; 5 мл</t>
  </si>
  <si>
    <t>Ибупрофен 200 мг</t>
  </si>
  <si>
    <t>Ибупрофен, таблетки, покрытые пленочной оболочкой 200 мг</t>
  </si>
  <si>
    <t>Кальция фолинат 50 мг</t>
  </si>
  <si>
    <t>Кальция фолинат 50 мг, флакон</t>
  </si>
  <si>
    <t>Карведилол 6,25 мг</t>
  </si>
  <si>
    <t xml:space="preserve"> Карведилол, таблетки 6,25 мг</t>
  </si>
  <si>
    <t>Березовая смола, ксероформ жидкая мазь 30мг/г+30мг/г 25г</t>
  </si>
  <si>
    <t>Березовая смола, ксероформ жидкая мазь 30мг/г+30мг/г; алюминиевая капсула 25г</t>
  </si>
  <si>
    <t>Кетамина гидрохлорид 500мг/10мл</t>
  </si>
  <si>
    <t xml:space="preserve"> Кетамина гидрохлорид, раствор для инъекций 500мг/10мл, стеклянные флаконы</t>
  </si>
  <si>
    <t>Кофеин (кофеин-бензоат натрия) 200 мг</t>
  </si>
  <si>
    <t>Кофеин (кофеин-бензоат натрия), раствор для инъекций 200мг/мл, ампулы 1мл</t>
  </si>
  <si>
    <t>Гидроксиэтилкрахмал 60 мг/мл; 500 мл</t>
  </si>
  <si>
    <t>Раствор гидроксиэтилкрахмала для капельного вливания 60 мг/мл; пластиковая упаковка 500 мл</t>
  </si>
  <si>
    <t>Метадон (метадона гидрохлорид) 10 мг/мл; 1000 мл</t>
  </si>
  <si>
    <t>Метадон (метадона гидрохлорид), раствор для приема внутрь, 10 мг/мл; стеклянный флакон 1000 мл и дозировочная пипетка</t>
  </si>
  <si>
    <t>Метилпреднизолон 250 мг, флакон</t>
  </si>
  <si>
    <t>Метилпреднизолон, лиофилизированный порошок для приготовления раствора для инъекций м/м и н/э или порошок для приготовления раствора для инъекций 250 мг стеклянный флакон</t>
  </si>
  <si>
    <t>Метилпреднизолон 500 мг, флакон</t>
  </si>
  <si>
    <t>Метилпреднизолон, лиофилизированный порошок для приготовления раствора для внутримышечного и внутривенного введения 500 мг</t>
  </si>
  <si>
    <t>Метотрексат 500 мг</t>
  </si>
  <si>
    <t xml:space="preserve"> Метотрексат 500 мг, флакон</t>
  </si>
  <si>
    <t>Метотрексат 5 мг</t>
  </si>
  <si>
    <t>Метотрексат, таблетки 5мг</t>
  </si>
  <si>
    <t>Метронидазол (метронидазола бензоат), хлоргексидин (хлоргексидина глюконат 20% раствор) желе, 20г</t>
  </si>
  <si>
    <t>Метронидазол (метронидазола бензоат), хлоргексидин (хлоргексидина глюконат 20% раствор), желе 10 мг/г+0,5 мг/г; капсула 20 г</t>
  </si>
  <si>
    <t>Метронидазол желе 20г</t>
  </si>
  <si>
    <t>Метронидазол, желе 10 мг/г; алюминиевая капсула 20 г</t>
  </si>
  <si>
    <t>Микофеноловая кислота (микофенолят натрия) 180 мг</t>
  </si>
  <si>
    <t>Микофеноловая кислота (микофенолят натрия), таблетки, покрытые солевым раствором, 180 мг</t>
  </si>
  <si>
    <t>Морфин (сульфат морфина) 20 мг/мл; 20 мл</t>
  </si>
  <si>
    <t>Морфин (сульфат морфина), раствор для приема внутрь 20 мг/мл; стеклянный флакон 20 мл с капельницей</t>
  </si>
  <si>
    <t>Мультивитаминный комплекс (витамин А, витамин D3, витамин B2, витамин B6, витамин B1, витамин B12, витамин C, витамин PP, D-пантенол)</t>
  </si>
  <si>
    <t>Мультивитаминный комплекс, сироп 900MM/5мл+100MM/5мл+1мг/5мл+0,6мг/5мл+1мг/5мл+1мг/5мл+50мг/5мл+5мг/5мл+2мг/5мл; стеклянный флакон 150мл и мерная ложка 5мл</t>
  </si>
  <si>
    <t>Иогексол 350мг/мл; 100мл</t>
  </si>
  <si>
    <t>Йогексол, раствор для инъекций 350 мг йода/мл; 100мл</t>
  </si>
  <si>
    <t>Хлорид натрия, хлорид калия, хлорид кальция 500мл</t>
  </si>
  <si>
    <t xml:space="preserve"> Натрия хлорид, калия хлорид, кальция хлорид, раствор для капельного вливания 8,6 мг/мл+0,3 мг/мл+0,33 мг/мл 500 мл пластиковая упаковка</t>
  </si>
  <si>
    <t>Хлорид натрия, хлорид калия, дигидрат цитрата натрия, декстроза, саше 18,9 г</t>
  </si>
  <si>
    <t>хлорид натрия, хлорид калия, дигидрат цитрата натрия, порошок декстрозы дозированный 3,5 г+2,5 г+2,9 г+10 г; саше 18,9 г</t>
  </si>
  <si>
    <t>Никетамид 250мг/мл 2мл</t>
  </si>
  <si>
    <t>Никетамид 250мг/мл 2мл, раствор для инъекций 250мг/мл; ампулы 2мл</t>
  </si>
  <si>
    <t>Нитрофурантоин 50 мг</t>
  </si>
  <si>
    <t>Нитрофурантоин таблетки 50мг</t>
  </si>
  <si>
    <t>Свечи с маслом облепихи 500 мг</t>
  </si>
  <si>
    <t>Облепиховое масло, ректальные свечи 500мг</t>
  </si>
  <si>
    <t>Панкреатин (липаза, амилаза, протеаза) 10 000 МЕ</t>
  </si>
  <si>
    <t>Панкреатин (липаза, амилаза, протеаза), таблетки или капсулы в физиологическом растворе 10 000 МЕ</t>
  </si>
  <si>
    <t>Пантопразол 20 мг</t>
  </si>
  <si>
    <t>Пантопразол (пантопразола натрия сесквигидрат) таблетки, физиологический раствор 20 мг</t>
  </si>
  <si>
    <t>Ривароксабан 10 мг</t>
  </si>
  <si>
    <t>Ривароксабан таблетки, покрытые пленочной оболочкой 10 мг</t>
  </si>
  <si>
    <t>Сальбутамол 2 мг</t>
  </si>
  <si>
    <t xml:space="preserve"> Сальбутамол, таблетки 2мг</t>
  </si>
  <si>
    <t>Сальбутамол ингаляция</t>
  </si>
  <si>
    <t>Сальбутамол, суспензия для ингаляций, 100 мкг/доза (200 доз)</t>
  </si>
  <si>
    <t>Сеннозиды А и В, 70 мг</t>
  </si>
  <si>
    <t>Сеннозиды А и В, таблетки 70 мг</t>
  </si>
  <si>
    <t>Силимарин 22,5 мг</t>
  </si>
  <si>
    <t>Силимарин, таблетки, покрытые пленочной оболочкой 22,5 мг</t>
  </si>
  <si>
    <t>Симетикон 40 мг</t>
  </si>
  <si>
    <t>Симетикон, мягкие капсулы 40 мг</t>
  </si>
  <si>
    <t>Сульфаметоксазол, триметоприм 200 мг/5 мл+40 мг/5 мл; стеклянный флакон 100 мл</t>
  </si>
  <si>
    <t>Сульфаметоксазол, триметоприм, пероральная суспензия, 200 мг/5 мл+40 мг/5 мл; стеклянный флакон 100 мл</t>
  </si>
  <si>
    <t>Верапамил (верапамила гидрохлорид) 5мг/2мл</t>
  </si>
  <si>
    <t>Верапамил (верапамила гидрохлорид), раствор для инъекций 2,5 мг/мл; ампулы 2 мл</t>
  </si>
  <si>
    <t xml:space="preserve"> Винкристин 1мг</t>
  </si>
  <si>
    <t xml:space="preserve"> Винкристин 1 мг, флакон</t>
  </si>
  <si>
    <t>Трамадол (трамадола гидрохлорид) 100мг/2мл</t>
  </si>
  <si>
    <t>Трамадол (трамадола гидрохлорид), раствор для инъекций или капель 100мг/2мл, ампулы</t>
  </si>
  <si>
    <t>Трамадол (трамадола гидрохлорид) 50 мг</t>
  </si>
  <si>
    <t>Трамадол (трамадола гидрохлорид), капсулы или таблетки 50 мг</t>
  </si>
  <si>
    <t xml:space="preserve"> Тримеперидин (тримеперидина гидрохлорид) 20мг/мл, 1мл</t>
  </si>
  <si>
    <t>Тримеперидин (тримеперидина гидрохлорид), раствор для инъекций 20 мг/мл, ампулы по 1 мл</t>
  </si>
  <si>
    <t>Цианокобаламин 0,5 мг/мл; 1 мл</t>
  </si>
  <si>
    <t>Цианокобаламин, раствор для в/м и в/м инъекций 0,5 мг/мл; ампулы 1 мл</t>
  </si>
  <si>
    <t>Оксид цинка 10%</t>
  </si>
  <si>
    <t>Цинка оксид 10%, мазь для наружного применения 100 мг/г; алюминиевая капсула 25 г</t>
  </si>
  <si>
    <t>Цисплатин 100 мг</t>
  </si>
  <si>
    <t>Цисплатин, концентрат для приготовления раствора для инфузий 100 мг</t>
  </si>
  <si>
    <t>Цисплатин 50 мг</t>
  </si>
  <si>
    <t>Цисплатин, концентрат для приготовления раствора для инфузий 50 мг</t>
  </si>
  <si>
    <t>Холекальциферол (витамин D3) 1000 МЕ</t>
  </si>
  <si>
    <t>Холекальциферол (витамин D3), таблетки 1000 МЕ</t>
  </si>
  <si>
    <t>Ксилометазолин (ксилометазолина гидрохлорид) 0,05% капли назальные</t>
  </si>
  <si>
    <t xml:space="preserve"> Ксилометазолин (ксилометазолина гидрохлорид), капли назальные 0,5 мг/мл; 10 мл</t>
  </si>
  <si>
    <t>Фенилэфрина гидрохлорид 10мг/мл 1мл</t>
  </si>
  <si>
    <t xml:space="preserve"> Фенилэфрина гидрохлорид, раствор для м/м, п/э и в/м инъекций 10 мг/мл, ампулы по 1 мл</t>
  </si>
  <si>
    <t>Фуразидин 50мг</t>
  </si>
  <si>
    <t>Фуразидин, таблетки 50мг</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</si>
  <si>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</si>
  <si>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</si>
  <si>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</si>
  <si>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</si>
  <si>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</si>
  <si>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***Сроки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До 30 декабря данного года к перечню товаров, не заказанных Покупателем в соответствии с договором, и к договору применяется статья 37, пункт 2 Закона. Настоящий Договор является договором, заключенным с максимальным количеством. «1. Товары, указанные в настоящем Приложении, должны иметь сертификат качества на момент поставки Покупателю на этапе исполнения договора, если это применимо к данному товару.</t>
  </si>
  <si>
    <t>Если это предусмотрено договором, Продавец также должен представить Покупателю гарантийное письмо или сертификат соответствия от производителя товара или его представителя.</t>
  </si>
  <si>
    <t>2. Условия, предъявляемые к товару:</t>
  </si>
  <si>
    <t>Во всех ссылках выражение «или эквивалент» следует понимать в соответствии с требованием, изложенным в части 5 статьи 13 Закона РА «О закупках».</t>
  </si>
  <si>
    <t>Товар должен быть неиспользованным. Заводская упаковка обязательна.</t>
  </si>
  <si>
    <t>Транспортировка и разгрузка товара в аптеку Покупателя осуществляется поставщиком».</t>
  </si>
  <si>
    <t>«3. Участники должны соответствовать критериям пунктов 3.1 и 3.2 Постановления Правительства РА № 502-Н от 2 мая 2013 года, в частности:</t>
  </si>
  <si>
    <t>3.1. Для нужд Министерства здравоохранения РА, Министерства обороны РА, Министерства по чрезвычайным ситуациям РА, Полиции РА, Министерства здравоохранения РА ЗАО «Гематологический центр им. проф. Р. О. Йоляна» - по противоопухолевым препаратам, «В. ЗАО «Национальный центр онкологии им. А. Фанарджяна» - в части противоопухолевых препаратов, на основании Закона Республики Армения «О лекарственных средствах», могут закупаться незарегистрированные лекарственные средства, используемые для государственных нужд, имеющие специальное разрешение уполномоченного органа, которые зарегистрированы в стране-члене международной профессиональной организации, определенной Постановлением Правительства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N 172-А или имеют предварительную квалификацию Всемирной организации здравоохранения Республики Армения. Указанные сертификаты должны быть представлены на этапе подачи заявок, чтобы данная заявка была оценена положительно. «3.2. Приглашение к процедуре закупки лекарственных средств, предусмотренной в пункте 3.1 настоящего Приложения, предусматривает, что поставщик, занявший первое место по результатам тендера, вместе с документами, обосновывающими квалификационные критерии, обязан представить сертификат, выданный Закрытым акционерным обществом «Центр экспертизы лекарств и медицинских технологий имени академика Эмиля Габриеляна» Министерства здравоохранения Республики Армения, подтверждающий, что он зарегистрирован в стране-члене международных профессиональных организаций, определенных постановлением Правительства Республики Армения, или имеет предварительную квалификацию Всемирной организации здравоохранения.</t>
  </si>
  <si>
    <t>3.3. Участник должен соблюдать положения Постановления Правительства Республики Армения № 502-Н от 2 мая 2013 года».</t>
  </si>
  <si>
    <t>«4. Срок годности лекарственного препарата на момент поставки лекарственного препарата покупателю должен быть следующим:</t>
  </si>
  <si>
    <t>а. Лекарственные препараты со сроком годности 2,5 года и более должны иметь остаточный срок годности не менее 24 месяцев на момент поставки,</t>
  </si>
  <si>
    <t>б. Лекарственные препараты со сроком годности до 2,5 лет должны иметь остаточный срок годности не менее 12 месяцев на момент поставки,</t>
  </si>
  <si>
    <t>в. В отдельных случаях, а именно обоснованной необходимости удовлетворения неотложных потребностей пациентов или установленного короткого срока годности потребления лекарственного препарата, остаточный срок годности лекарственного препарата на момент поставки устанавливается потребителем, но не менее 3 месяцев».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</si>
</sst>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32">
    <xf numFmtId="0" fontId="0" fillId="0" borderId="0" xfId="0"/>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vertical="center"/>
    </xf>
    <xf numFmtId="0" fontId="2" fillId="0" borderId="0" xfId="0" applyFont="1"/>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0" borderId="0" xfId="0" applyFont="1" applyAlignment="1">
      <alignment vertical="center"/>
    </xf>
    <xf numFmtId="0" fontId="3" fillId="0" borderId="1" xfId="0" applyFont="1" applyBorder="1" applyAlignment="1">
      <alignment horizontal="left" vertical="center" wrapText="1"/>
    </xf>
    <xf numFmtId="0" fontId="5" fillId="2" borderId="1" xfId="0" applyFont="1" applyFill="1" applyBorder="1" applyAlignment="1">
      <alignment vertical="center" wrapText="1"/>
    </xf>
    <xf numFmtId="0" fontId="3" fillId="0" borderId="1" xfId="0" applyFont="1" applyBorder="1" applyAlignment="1">
      <alignment vertical="center" wrapText="1"/>
    </xf>
    <xf numFmtId="0" fontId="3"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4" fillId="0" borderId="1" xfId="0" applyFont="1" applyBorder="1" applyAlignment="1">
      <alignment vertical="center" wrapText="1"/>
    </xf>
    <xf numFmtId="164" fontId="5" fillId="0" borderId="0" xfId="4" applyNumberFormat="1" applyFont="1"/>
    <xf numFmtId="0" fontId="2" fillId="0" borderId="1" xfId="0" applyFont="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5" fillId="0" borderId="4" xfId="0" applyFont="1" applyBorder="1" applyAlignment="1">
      <alignment horizontal="left"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xf>
  </cellXfs>
  <cellStyles count="5">
    <cellStyle name="Comma" xfId="4" builtinId="3"/>
    <cellStyle name="Comma 2" xfId="3" xr:uid="{5FD8B419-A292-402D-8D7A-FB997A69EB39}"/>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69</xdr:row>
      <xdr:rowOff>0</xdr:rowOff>
    </xdr:from>
    <xdr:to>
      <xdr:col>3</xdr:col>
      <xdr:colOff>1143000</xdr:colOff>
      <xdr:row>69</xdr:row>
      <xdr:rowOff>142875</xdr:rowOff>
    </xdr:to>
    <xdr:sp macro="" textlink="">
      <xdr:nvSpPr>
        <xdr:cNvPr id="2" name="AutoShape 1" descr="Sigma-Aldrich">
          <a:extLst>
            <a:ext uri="{FF2B5EF4-FFF2-40B4-BE49-F238E27FC236}">
              <a16:creationId xmlns:a16="http://schemas.microsoft.com/office/drawing/2014/main" id="{12042689-0D8F-4F27-B394-CF061209985F}"/>
            </a:ext>
          </a:extLst>
        </xdr:cNvPr>
        <xdr:cNvSpPr>
          <a:spLocks noChangeAspect="1" noChangeArrowheads="1"/>
        </xdr:cNvSpPr>
      </xdr:nvSpPr>
      <xdr:spPr bwMode="auto">
        <a:xfrm>
          <a:off x="4229100" y="3685794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69</xdr:row>
      <xdr:rowOff>0</xdr:rowOff>
    </xdr:from>
    <xdr:to>
      <xdr:col>3</xdr:col>
      <xdr:colOff>1143000</xdr:colOff>
      <xdr:row>69</xdr:row>
      <xdr:rowOff>142875</xdr:rowOff>
    </xdr:to>
    <xdr:sp macro="" textlink="">
      <xdr:nvSpPr>
        <xdr:cNvPr id="3" name="AutoShape 1" descr="Sigma-Aldrich">
          <a:extLst>
            <a:ext uri="{FF2B5EF4-FFF2-40B4-BE49-F238E27FC236}">
              <a16:creationId xmlns:a16="http://schemas.microsoft.com/office/drawing/2014/main" id="{994D0529-720B-47C9-9127-BEABAB418857}"/>
            </a:ext>
          </a:extLst>
        </xdr:cNvPr>
        <xdr:cNvSpPr>
          <a:spLocks noChangeAspect="1" noChangeArrowheads="1"/>
        </xdr:cNvSpPr>
      </xdr:nvSpPr>
      <xdr:spPr bwMode="auto">
        <a:xfrm>
          <a:off x="4229100" y="3685794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4"/>
  <sheetViews>
    <sheetView topLeftCell="A61" zoomScale="60" zoomScaleNormal="60" workbookViewId="0">
      <selection activeCell="A70" sqref="A70:I74"/>
    </sheetView>
  </sheetViews>
  <sheetFormatPr defaultColWidth="9.109375" defaultRowHeight="15" x14ac:dyDescent="0.35"/>
  <cols>
    <col min="1" max="1" width="7.88671875" style="6" customWidth="1"/>
    <col min="2" max="2" width="18.44140625" style="6" customWidth="1"/>
    <col min="3" max="3" width="36.88671875" style="6" customWidth="1"/>
    <col min="4" max="4" width="55.33203125" style="9" customWidth="1"/>
    <col min="5" max="5" width="9.44140625" style="8" customWidth="1"/>
    <col min="6" max="6" width="10.88671875" style="8" customWidth="1"/>
    <col min="7" max="7" width="13.44140625" style="9" customWidth="1"/>
    <col min="8" max="8" width="13.109375" style="6" customWidth="1"/>
    <col min="9" max="16384" width="9.109375" style="6"/>
  </cols>
  <sheetData>
    <row r="1" spans="1:8" ht="29.25" customHeight="1" x14ac:dyDescent="0.35">
      <c r="A1" s="23" t="s">
        <v>26</v>
      </c>
      <c r="B1" s="24"/>
      <c r="C1" s="24"/>
      <c r="D1" s="24"/>
      <c r="E1" s="24"/>
      <c r="F1" s="24"/>
      <c r="G1" s="24"/>
      <c r="H1" s="24"/>
    </row>
    <row r="2" spans="1:8" s="10" customFormat="1" ht="30" x14ac:dyDescent="0.35">
      <c r="A2" s="7" t="s">
        <v>3</v>
      </c>
      <c r="B2" s="7" t="s">
        <v>203</v>
      </c>
      <c r="C2" s="22" t="s">
        <v>9</v>
      </c>
      <c r="D2" s="7" t="s">
        <v>10</v>
      </c>
      <c r="E2" s="7" t="s">
        <v>1</v>
      </c>
      <c r="F2" s="22" t="s">
        <v>0</v>
      </c>
      <c r="G2" s="22" t="s">
        <v>12</v>
      </c>
      <c r="H2" s="7" t="s">
        <v>106</v>
      </c>
    </row>
    <row r="3" spans="1:8" s="10" customFormat="1" ht="39" customHeight="1" x14ac:dyDescent="0.35">
      <c r="A3" s="7">
        <v>1</v>
      </c>
      <c r="B3" s="12" t="s">
        <v>138</v>
      </c>
      <c r="C3" s="20" t="s">
        <v>132</v>
      </c>
      <c r="D3" s="5" t="s">
        <v>109</v>
      </c>
      <c r="E3" s="5">
        <v>150</v>
      </c>
      <c r="F3" s="12" t="s">
        <v>2</v>
      </c>
      <c r="G3" s="5">
        <v>29000</v>
      </c>
      <c r="H3" s="12">
        <f>G3*E3</f>
        <v>4350000</v>
      </c>
    </row>
    <row r="4" spans="1:8" s="10" customFormat="1" ht="69.75" customHeight="1" x14ac:dyDescent="0.35">
      <c r="A4" s="7">
        <v>2</v>
      </c>
      <c r="B4" s="12" t="s">
        <v>139</v>
      </c>
      <c r="C4" s="18" t="s">
        <v>119</v>
      </c>
      <c r="D4" s="1" t="s">
        <v>120</v>
      </c>
      <c r="E4" s="3">
        <v>5</v>
      </c>
      <c r="F4" s="3" t="s">
        <v>2</v>
      </c>
      <c r="G4" s="12">
        <v>1600</v>
      </c>
      <c r="H4" s="12">
        <f t="shared" ref="H4:H67" si="0">G4*E4</f>
        <v>8000</v>
      </c>
    </row>
    <row r="5" spans="1:8" ht="30" customHeight="1" x14ac:dyDescent="0.35">
      <c r="A5" s="7">
        <v>3</v>
      </c>
      <c r="B5" s="12" t="s">
        <v>140</v>
      </c>
      <c r="C5" s="18" t="s">
        <v>55</v>
      </c>
      <c r="D5" s="5" t="s">
        <v>97</v>
      </c>
      <c r="E5" s="2">
        <v>20</v>
      </c>
      <c r="F5" s="2" t="s">
        <v>2</v>
      </c>
      <c r="G5" s="12">
        <v>75000</v>
      </c>
      <c r="H5" s="12">
        <f t="shared" si="0"/>
        <v>1500000</v>
      </c>
    </row>
    <row r="6" spans="1:8" ht="30" customHeight="1" x14ac:dyDescent="0.35">
      <c r="A6" s="7">
        <v>4</v>
      </c>
      <c r="B6" s="12" t="s">
        <v>141</v>
      </c>
      <c r="C6" s="18" t="s">
        <v>56</v>
      </c>
      <c r="D6" s="5" t="s">
        <v>98</v>
      </c>
      <c r="E6" s="2">
        <v>20</v>
      </c>
      <c r="F6" s="2" t="s">
        <v>2</v>
      </c>
      <c r="G6" s="12">
        <v>30000</v>
      </c>
      <c r="H6" s="12">
        <f t="shared" si="0"/>
        <v>600000</v>
      </c>
    </row>
    <row r="7" spans="1:8" ht="39" customHeight="1" x14ac:dyDescent="0.35">
      <c r="A7" s="7">
        <v>5</v>
      </c>
      <c r="B7" s="12" t="s">
        <v>142</v>
      </c>
      <c r="C7" s="18" t="s">
        <v>57</v>
      </c>
      <c r="D7" s="5" t="s">
        <v>99</v>
      </c>
      <c r="E7" s="2">
        <v>1000</v>
      </c>
      <c r="F7" s="2" t="s">
        <v>2</v>
      </c>
      <c r="G7" s="12">
        <v>100</v>
      </c>
      <c r="H7" s="12">
        <f t="shared" si="0"/>
        <v>100000</v>
      </c>
    </row>
    <row r="8" spans="1:8" ht="41.25" customHeight="1" x14ac:dyDescent="0.35">
      <c r="A8" s="7">
        <v>6</v>
      </c>
      <c r="B8" s="12" t="s">
        <v>143</v>
      </c>
      <c r="C8" s="18" t="s">
        <v>27</v>
      </c>
      <c r="D8" s="1" t="s">
        <v>28</v>
      </c>
      <c r="E8" s="3">
        <v>150</v>
      </c>
      <c r="F8" s="3" t="s">
        <v>2</v>
      </c>
      <c r="G8" s="12">
        <v>500</v>
      </c>
      <c r="H8" s="12">
        <f t="shared" si="0"/>
        <v>75000</v>
      </c>
    </row>
    <row r="9" spans="1:8" ht="39" customHeight="1" x14ac:dyDescent="0.35">
      <c r="A9" s="7">
        <v>7</v>
      </c>
      <c r="B9" s="12" t="s">
        <v>144</v>
      </c>
      <c r="C9" s="20" t="s">
        <v>107</v>
      </c>
      <c r="D9" s="5" t="s">
        <v>130</v>
      </c>
      <c r="E9" s="5">
        <v>20000</v>
      </c>
      <c r="F9" s="12" t="s">
        <v>2</v>
      </c>
      <c r="G9" s="5">
        <v>15</v>
      </c>
      <c r="H9" s="12">
        <f t="shared" si="0"/>
        <v>300000</v>
      </c>
    </row>
    <row r="10" spans="1:8" ht="39" customHeight="1" x14ac:dyDescent="0.35">
      <c r="A10" s="7">
        <v>8</v>
      </c>
      <c r="B10" s="12" t="s">
        <v>145</v>
      </c>
      <c r="C10" s="18" t="s">
        <v>58</v>
      </c>
      <c r="D10" s="5" t="s">
        <v>100</v>
      </c>
      <c r="E10" s="2">
        <v>70</v>
      </c>
      <c r="F10" s="2" t="s">
        <v>2</v>
      </c>
      <c r="G10" s="12">
        <v>850</v>
      </c>
      <c r="H10" s="12">
        <f t="shared" si="0"/>
        <v>59500</v>
      </c>
    </row>
    <row r="11" spans="1:8" ht="41.25" customHeight="1" x14ac:dyDescent="0.35">
      <c r="A11" s="7">
        <v>9</v>
      </c>
      <c r="B11" s="12" t="s">
        <v>146</v>
      </c>
      <c r="C11" s="18" t="s">
        <v>59</v>
      </c>
      <c r="D11" s="5" t="s">
        <v>101</v>
      </c>
      <c r="E11" s="2">
        <v>2000</v>
      </c>
      <c r="F11" s="2" t="s">
        <v>2</v>
      </c>
      <c r="G11" s="12">
        <v>100</v>
      </c>
      <c r="H11" s="12">
        <f t="shared" si="0"/>
        <v>200000</v>
      </c>
    </row>
    <row r="12" spans="1:8" ht="40.5" customHeight="1" x14ac:dyDescent="0.35">
      <c r="A12" s="7">
        <v>10</v>
      </c>
      <c r="B12" s="12" t="s">
        <v>147</v>
      </c>
      <c r="C12" s="18" t="s">
        <v>60</v>
      </c>
      <c r="D12" s="5" t="s">
        <v>102</v>
      </c>
      <c r="E12" s="2">
        <v>3000</v>
      </c>
      <c r="F12" s="2" t="s">
        <v>2</v>
      </c>
      <c r="G12" s="12">
        <v>300</v>
      </c>
      <c r="H12" s="12">
        <f t="shared" si="0"/>
        <v>900000</v>
      </c>
    </row>
    <row r="13" spans="1:8" ht="30" customHeight="1" x14ac:dyDescent="0.35">
      <c r="A13" s="7">
        <v>11</v>
      </c>
      <c r="B13" s="12" t="s">
        <v>148</v>
      </c>
      <c r="C13" s="18" t="s">
        <v>121</v>
      </c>
      <c r="D13" s="1" t="s">
        <v>121</v>
      </c>
      <c r="E13" s="3">
        <v>300</v>
      </c>
      <c r="F13" s="3" t="s">
        <v>2</v>
      </c>
      <c r="G13" s="12">
        <v>720</v>
      </c>
      <c r="H13" s="12">
        <f t="shared" si="0"/>
        <v>216000</v>
      </c>
    </row>
    <row r="14" spans="1:8" ht="44.25" customHeight="1" x14ac:dyDescent="0.35">
      <c r="A14" s="7">
        <v>12</v>
      </c>
      <c r="B14" s="12" t="s">
        <v>149</v>
      </c>
      <c r="C14" s="20" t="s">
        <v>110</v>
      </c>
      <c r="D14" s="5" t="s">
        <v>111</v>
      </c>
      <c r="E14" s="5">
        <v>1000</v>
      </c>
      <c r="F14" s="12" t="s">
        <v>2</v>
      </c>
      <c r="G14" s="5">
        <v>130</v>
      </c>
      <c r="H14" s="12">
        <f t="shared" si="0"/>
        <v>130000</v>
      </c>
    </row>
    <row r="15" spans="1:8" ht="30" customHeight="1" x14ac:dyDescent="0.35">
      <c r="A15" s="7">
        <v>13</v>
      </c>
      <c r="B15" s="12" t="s">
        <v>150</v>
      </c>
      <c r="C15" s="18" t="s">
        <v>51</v>
      </c>
      <c r="D15" s="5" t="s">
        <v>93</v>
      </c>
      <c r="E15" s="2">
        <v>50</v>
      </c>
      <c r="F15" s="2" t="s">
        <v>2</v>
      </c>
      <c r="G15" s="12">
        <v>150</v>
      </c>
      <c r="H15" s="12">
        <f t="shared" si="0"/>
        <v>7500</v>
      </c>
    </row>
    <row r="16" spans="1:8" ht="48" customHeight="1" x14ac:dyDescent="0.35">
      <c r="A16" s="7">
        <v>14</v>
      </c>
      <c r="B16" s="12" t="s">
        <v>151</v>
      </c>
      <c r="C16" s="18" t="s">
        <v>122</v>
      </c>
      <c r="D16" s="1" t="s">
        <v>123</v>
      </c>
      <c r="E16" s="3">
        <v>100</v>
      </c>
      <c r="F16" s="3" t="s">
        <v>2</v>
      </c>
      <c r="G16" s="12">
        <v>100</v>
      </c>
      <c r="H16" s="12">
        <f t="shared" si="0"/>
        <v>10000</v>
      </c>
    </row>
    <row r="17" spans="1:8" ht="36" customHeight="1" x14ac:dyDescent="0.35">
      <c r="A17" s="7">
        <v>15</v>
      </c>
      <c r="B17" s="12" t="s">
        <v>152</v>
      </c>
      <c r="C17" s="16" t="s">
        <v>24</v>
      </c>
      <c r="D17" s="2" t="s">
        <v>84</v>
      </c>
      <c r="E17" s="12">
        <v>150</v>
      </c>
      <c r="F17" s="12" t="s">
        <v>2</v>
      </c>
      <c r="G17" s="12">
        <v>100</v>
      </c>
      <c r="H17" s="12">
        <f t="shared" si="0"/>
        <v>15000</v>
      </c>
    </row>
    <row r="18" spans="1:8" ht="51" customHeight="1" x14ac:dyDescent="0.35">
      <c r="A18" s="7">
        <v>16</v>
      </c>
      <c r="B18" s="12" t="s">
        <v>153</v>
      </c>
      <c r="C18" s="18" t="s">
        <v>124</v>
      </c>
      <c r="D18" s="1" t="s">
        <v>125</v>
      </c>
      <c r="E18" s="3">
        <v>2100</v>
      </c>
      <c r="F18" s="3" t="s">
        <v>2</v>
      </c>
      <c r="G18" s="12">
        <v>160</v>
      </c>
      <c r="H18" s="12">
        <f t="shared" si="0"/>
        <v>336000</v>
      </c>
    </row>
    <row r="19" spans="1:8" ht="49.5" customHeight="1" x14ac:dyDescent="0.35">
      <c r="A19" s="7">
        <v>17</v>
      </c>
      <c r="B19" s="12" t="s">
        <v>154</v>
      </c>
      <c r="C19" s="15" t="s">
        <v>117</v>
      </c>
      <c r="D19" s="11" t="s">
        <v>126</v>
      </c>
      <c r="E19" s="2">
        <v>60</v>
      </c>
      <c r="F19" s="2" t="s">
        <v>2</v>
      </c>
      <c r="G19" s="12">
        <v>6000</v>
      </c>
      <c r="H19" s="12">
        <f t="shared" si="0"/>
        <v>360000</v>
      </c>
    </row>
    <row r="20" spans="1:8" ht="49.5" customHeight="1" x14ac:dyDescent="0.35">
      <c r="A20" s="7">
        <v>18</v>
      </c>
      <c r="B20" s="12" t="s">
        <v>155</v>
      </c>
      <c r="C20" s="15" t="s">
        <v>118</v>
      </c>
      <c r="D20" s="11" t="s">
        <v>127</v>
      </c>
      <c r="E20" s="2">
        <v>200</v>
      </c>
      <c r="F20" s="2" t="s">
        <v>2</v>
      </c>
      <c r="G20" s="12">
        <v>18000</v>
      </c>
      <c r="H20" s="12">
        <f t="shared" si="0"/>
        <v>3600000</v>
      </c>
    </row>
    <row r="21" spans="1:8" ht="40.5" customHeight="1" x14ac:dyDescent="0.35">
      <c r="A21" s="7">
        <v>19</v>
      </c>
      <c r="B21" s="12" t="s">
        <v>156</v>
      </c>
      <c r="C21" s="18" t="s">
        <v>4</v>
      </c>
      <c r="D21" s="1" t="s">
        <v>5</v>
      </c>
      <c r="E21" s="3">
        <v>100</v>
      </c>
      <c r="F21" s="3" t="s">
        <v>2</v>
      </c>
      <c r="G21" s="12">
        <v>15</v>
      </c>
      <c r="H21" s="12">
        <f t="shared" si="0"/>
        <v>1500</v>
      </c>
    </row>
    <row r="22" spans="1:8" ht="31.5" customHeight="1" x14ac:dyDescent="0.35">
      <c r="A22" s="7">
        <v>20</v>
      </c>
      <c r="B22" s="12" t="s">
        <v>157</v>
      </c>
      <c r="C22" s="16" t="s">
        <v>21</v>
      </c>
      <c r="D22" s="2" t="s">
        <v>87</v>
      </c>
      <c r="E22" s="12">
        <v>280</v>
      </c>
      <c r="F22" s="12" t="s">
        <v>2</v>
      </c>
      <c r="G22" s="12">
        <v>600</v>
      </c>
      <c r="H22" s="12">
        <f t="shared" si="0"/>
        <v>168000</v>
      </c>
    </row>
    <row r="23" spans="1:8" ht="31.5" customHeight="1" x14ac:dyDescent="0.35">
      <c r="A23" s="7">
        <v>21</v>
      </c>
      <c r="B23" s="12" t="s">
        <v>158</v>
      </c>
      <c r="C23" s="18" t="s">
        <v>6</v>
      </c>
      <c r="D23" s="1" t="s">
        <v>73</v>
      </c>
      <c r="E23" s="3">
        <v>1000</v>
      </c>
      <c r="F23" s="3" t="s">
        <v>2</v>
      </c>
      <c r="G23" s="12">
        <v>6</v>
      </c>
      <c r="H23" s="12">
        <f t="shared" si="0"/>
        <v>6000</v>
      </c>
    </row>
    <row r="24" spans="1:8" ht="45.75" customHeight="1" x14ac:dyDescent="0.35">
      <c r="A24" s="7">
        <v>22</v>
      </c>
      <c r="B24" s="12" t="s">
        <v>159</v>
      </c>
      <c r="C24" s="19" t="s">
        <v>68</v>
      </c>
      <c r="D24" s="2" t="s">
        <v>69</v>
      </c>
      <c r="E24" s="12">
        <v>10</v>
      </c>
      <c r="F24" s="12" t="s">
        <v>2</v>
      </c>
      <c r="G24" s="12">
        <v>15000</v>
      </c>
      <c r="H24" s="12">
        <f t="shared" si="0"/>
        <v>150000</v>
      </c>
    </row>
    <row r="25" spans="1:8" ht="42.75" customHeight="1" x14ac:dyDescent="0.35">
      <c r="A25" s="7">
        <v>23</v>
      </c>
      <c r="B25" s="12" t="s">
        <v>160</v>
      </c>
      <c r="C25" s="20" t="s">
        <v>112</v>
      </c>
      <c r="D25" s="5" t="s">
        <v>113</v>
      </c>
      <c r="E25" s="5">
        <v>2000</v>
      </c>
      <c r="F25" s="12" t="s">
        <v>2</v>
      </c>
      <c r="G25" s="5">
        <v>20</v>
      </c>
      <c r="H25" s="12">
        <f t="shared" si="0"/>
        <v>40000</v>
      </c>
    </row>
    <row r="26" spans="1:8" ht="42.75" customHeight="1" x14ac:dyDescent="0.35">
      <c r="A26" s="7">
        <v>24</v>
      </c>
      <c r="B26" s="12" t="s">
        <v>161</v>
      </c>
      <c r="C26" s="16" t="s">
        <v>137</v>
      </c>
      <c r="D26" s="2" t="s">
        <v>136</v>
      </c>
      <c r="E26" s="12">
        <v>10</v>
      </c>
      <c r="F26" s="2" t="s">
        <v>2</v>
      </c>
      <c r="G26" s="12">
        <v>400</v>
      </c>
      <c r="H26" s="12">
        <f t="shared" si="0"/>
        <v>4000</v>
      </c>
    </row>
    <row r="27" spans="1:8" ht="45" customHeight="1" x14ac:dyDescent="0.35">
      <c r="A27" s="7">
        <v>25</v>
      </c>
      <c r="B27" s="12" t="s">
        <v>162</v>
      </c>
      <c r="C27" s="16" t="s">
        <v>61</v>
      </c>
      <c r="D27" s="2" t="s">
        <v>103</v>
      </c>
      <c r="E27" s="12">
        <v>30</v>
      </c>
      <c r="F27" s="12" t="s">
        <v>2</v>
      </c>
      <c r="G27" s="2">
        <v>2000</v>
      </c>
      <c r="H27" s="12">
        <f t="shared" si="0"/>
        <v>60000</v>
      </c>
    </row>
    <row r="28" spans="1:8" ht="45" customHeight="1" x14ac:dyDescent="0.35">
      <c r="A28" s="7">
        <v>26</v>
      </c>
      <c r="B28" s="12" t="s">
        <v>163</v>
      </c>
      <c r="C28" s="18" t="s">
        <v>8</v>
      </c>
      <c r="D28" s="5" t="s">
        <v>74</v>
      </c>
      <c r="E28" s="2">
        <v>1000</v>
      </c>
      <c r="F28" s="2" t="s">
        <v>2</v>
      </c>
      <c r="G28" s="12">
        <v>50</v>
      </c>
      <c r="H28" s="12">
        <f t="shared" si="0"/>
        <v>50000</v>
      </c>
    </row>
    <row r="29" spans="1:8" ht="51" customHeight="1" x14ac:dyDescent="0.35">
      <c r="A29" s="7">
        <v>27</v>
      </c>
      <c r="B29" s="12" t="s">
        <v>164</v>
      </c>
      <c r="C29" s="18" t="s">
        <v>31</v>
      </c>
      <c r="D29" s="5" t="s">
        <v>32</v>
      </c>
      <c r="E29" s="2">
        <v>200</v>
      </c>
      <c r="F29" s="2" t="s">
        <v>2</v>
      </c>
      <c r="G29" s="12">
        <v>4500</v>
      </c>
      <c r="H29" s="12">
        <f t="shared" si="0"/>
        <v>900000</v>
      </c>
    </row>
    <row r="30" spans="1:8" ht="54" customHeight="1" x14ac:dyDescent="0.35">
      <c r="A30" s="7">
        <v>28</v>
      </c>
      <c r="B30" s="12" t="s">
        <v>165</v>
      </c>
      <c r="C30" s="16" t="s">
        <v>33</v>
      </c>
      <c r="D30" s="2" t="s">
        <v>34</v>
      </c>
      <c r="E30" s="12">
        <v>2</v>
      </c>
      <c r="F30" s="2" t="s">
        <v>2</v>
      </c>
      <c r="G30" s="12">
        <v>60000</v>
      </c>
      <c r="H30" s="12">
        <f t="shared" si="0"/>
        <v>120000</v>
      </c>
    </row>
    <row r="31" spans="1:8" ht="53.25" customHeight="1" x14ac:dyDescent="0.35">
      <c r="A31" s="7">
        <v>29</v>
      </c>
      <c r="B31" s="12" t="s">
        <v>166</v>
      </c>
      <c r="C31" s="18" t="s">
        <v>11</v>
      </c>
      <c r="D31" s="5" t="s">
        <v>75</v>
      </c>
      <c r="E31" s="2">
        <v>10</v>
      </c>
      <c r="F31" s="2" t="s">
        <v>2</v>
      </c>
      <c r="G31" s="12">
        <v>4800</v>
      </c>
      <c r="H31" s="12">
        <f t="shared" si="0"/>
        <v>48000</v>
      </c>
    </row>
    <row r="32" spans="1:8" ht="33" customHeight="1" x14ac:dyDescent="0.35">
      <c r="A32" s="7">
        <v>30</v>
      </c>
      <c r="B32" s="12" t="s">
        <v>167</v>
      </c>
      <c r="C32" s="18" t="s">
        <v>7</v>
      </c>
      <c r="D32" s="5" t="s">
        <v>76</v>
      </c>
      <c r="E32" s="2">
        <v>10</v>
      </c>
      <c r="F32" s="2" t="s">
        <v>2</v>
      </c>
      <c r="G32" s="12">
        <v>8000</v>
      </c>
      <c r="H32" s="12">
        <f t="shared" si="0"/>
        <v>80000</v>
      </c>
    </row>
    <row r="33" spans="1:9" ht="42" customHeight="1" x14ac:dyDescent="0.35">
      <c r="A33" s="7">
        <v>31</v>
      </c>
      <c r="B33" s="12" t="s">
        <v>168</v>
      </c>
      <c r="C33" s="18" t="s">
        <v>64</v>
      </c>
      <c r="D33" s="5" t="s">
        <v>65</v>
      </c>
      <c r="E33" s="2">
        <v>600</v>
      </c>
      <c r="F33" s="2" t="s">
        <v>2</v>
      </c>
      <c r="G33" s="12">
        <v>17000</v>
      </c>
      <c r="H33" s="12">
        <f t="shared" si="0"/>
        <v>10200000</v>
      </c>
    </row>
    <row r="34" spans="1:9" ht="30" customHeight="1" x14ac:dyDescent="0.35">
      <c r="A34" s="7">
        <v>32</v>
      </c>
      <c r="B34" s="12" t="s">
        <v>169</v>
      </c>
      <c r="C34" s="18" t="s">
        <v>35</v>
      </c>
      <c r="D34" s="5" t="s">
        <v>36</v>
      </c>
      <c r="E34" s="2">
        <v>200</v>
      </c>
      <c r="F34" s="2" t="s">
        <v>2</v>
      </c>
      <c r="G34" s="12">
        <v>150</v>
      </c>
      <c r="H34" s="12">
        <f t="shared" si="0"/>
        <v>30000</v>
      </c>
      <c r="I34" s="9"/>
    </row>
    <row r="35" spans="1:9" ht="49.5" customHeight="1" x14ac:dyDescent="0.35">
      <c r="A35" s="7">
        <v>33</v>
      </c>
      <c r="B35" s="12" t="s">
        <v>170</v>
      </c>
      <c r="C35" s="18" t="s">
        <v>91</v>
      </c>
      <c r="D35" s="5" t="s">
        <v>90</v>
      </c>
      <c r="E35" s="2">
        <v>100</v>
      </c>
      <c r="F35" s="2" t="s">
        <v>2</v>
      </c>
      <c r="G35" s="12">
        <v>2600</v>
      </c>
      <c r="H35" s="12">
        <f t="shared" si="0"/>
        <v>260000</v>
      </c>
      <c r="I35" s="9"/>
    </row>
    <row r="36" spans="1:9" ht="27" customHeight="1" x14ac:dyDescent="0.35">
      <c r="A36" s="7">
        <v>34</v>
      </c>
      <c r="B36" s="12" t="s">
        <v>171</v>
      </c>
      <c r="C36" s="18" t="s">
        <v>25</v>
      </c>
      <c r="D36" s="5" t="s">
        <v>92</v>
      </c>
      <c r="E36" s="2">
        <v>20</v>
      </c>
      <c r="F36" s="2" t="s">
        <v>2</v>
      </c>
      <c r="G36" s="12">
        <v>2000</v>
      </c>
      <c r="H36" s="12">
        <f t="shared" si="0"/>
        <v>40000</v>
      </c>
      <c r="I36" s="9"/>
    </row>
    <row r="37" spans="1:9" ht="30.75" customHeight="1" x14ac:dyDescent="0.35">
      <c r="A37" s="7">
        <v>35</v>
      </c>
      <c r="B37" s="12" t="s">
        <v>172</v>
      </c>
      <c r="C37" s="18" t="s">
        <v>37</v>
      </c>
      <c r="D37" s="5" t="s">
        <v>38</v>
      </c>
      <c r="E37" s="2">
        <v>2000</v>
      </c>
      <c r="F37" s="2" t="s">
        <v>2</v>
      </c>
      <c r="G37" s="12">
        <v>700</v>
      </c>
      <c r="H37" s="12">
        <f t="shared" si="0"/>
        <v>1400000</v>
      </c>
      <c r="I37" s="9"/>
    </row>
    <row r="38" spans="1:9" ht="36" customHeight="1" x14ac:dyDescent="0.35">
      <c r="A38" s="7">
        <v>36</v>
      </c>
      <c r="B38" s="12" t="s">
        <v>173</v>
      </c>
      <c r="C38" s="18" t="s">
        <v>54</v>
      </c>
      <c r="D38" s="5" t="s">
        <v>96</v>
      </c>
      <c r="E38" s="2">
        <v>250</v>
      </c>
      <c r="F38" s="2" t="s">
        <v>2</v>
      </c>
      <c r="G38" s="12">
        <v>6500</v>
      </c>
      <c r="H38" s="12">
        <f t="shared" si="0"/>
        <v>1625000</v>
      </c>
      <c r="I38" s="9"/>
    </row>
    <row r="39" spans="1:9" ht="65.25" customHeight="1" x14ac:dyDescent="0.35">
      <c r="A39" s="7">
        <v>37</v>
      </c>
      <c r="B39" s="12" t="s">
        <v>174</v>
      </c>
      <c r="C39" s="18" t="s">
        <v>19</v>
      </c>
      <c r="D39" s="1" t="s">
        <v>77</v>
      </c>
      <c r="E39" s="3">
        <v>40</v>
      </c>
      <c r="F39" s="3" t="s">
        <v>2</v>
      </c>
      <c r="G39" s="12">
        <v>1800</v>
      </c>
      <c r="H39" s="12">
        <f t="shared" si="0"/>
        <v>72000</v>
      </c>
    </row>
    <row r="40" spans="1:9" ht="34.5" customHeight="1" x14ac:dyDescent="0.35">
      <c r="A40" s="7">
        <v>38</v>
      </c>
      <c r="B40" s="12" t="s">
        <v>175</v>
      </c>
      <c r="C40" s="20" t="s">
        <v>135</v>
      </c>
      <c r="D40" s="5" t="s">
        <v>115</v>
      </c>
      <c r="E40" s="5">
        <v>300</v>
      </c>
      <c r="F40" s="12" t="s">
        <v>2</v>
      </c>
      <c r="G40" s="5">
        <v>12000</v>
      </c>
      <c r="H40" s="12">
        <f t="shared" si="0"/>
        <v>3600000</v>
      </c>
      <c r="I40" s="9"/>
    </row>
    <row r="41" spans="1:9" ht="58.5" customHeight="1" x14ac:dyDescent="0.35">
      <c r="A41" s="7">
        <v>39</v>
      </c>
      <c r="B41" s="12" t="s">
        <v>176</v>
      </c>
      <c r="C41" s="17" t="s">
        <v>133</v>
      </c>
      <c r="D41" s="11" t="s">
        <v>108</v>
      </c>
      <c r="E41" s="5">
        <v>2000</v>
      </c>
      <c r="F41" s="12" t="s">
        <v>2</v>
      </c>
      <c r="G41" s="11">
        <v>260</v>
      </c>
      <c r="H41" s="12">
        <f t="shared" si="0"/>
        <v>520000</v>
      </c>
      <c r="I41" s="9"/>
    </row>
    <row r="42" spans="1:9" ht="56.25" customHeight="1" x14ac:dyDescent="0.35">
      <c r="A42" s="7">
        <v>40</v>
      </c>
      <c r="B42" s="12" t="s">
        <v>177</v>
      </c>
      <c r="C42" s="18" t="s">
        <v>30</v>
      </c>
      <c r="D42" s="11" t="s">
        <v>29</v>
      </c>
      <c r="E42" s="12">
        <v>100</v>
      </c>
      <c r="F42" s="2" t="s">
        <v>2</v>
      </c>
      <c r="G42" s="12">
        <v>20</v>
      </c>
      <c r="H42" s="12">
        <f t="shared" si="0"/>
        <v>2000</v>
      </c>
      <c r="I42" s="9"/>
    </row>
    <row r="43" spans="1:9" ht="34.5" customHeight="1" x14ac:dyDescent="0.35">
      <c r="A43" s="7">
        <v>41</v>
      </c>
      <c r="B43" s="12" t="s">
        <v>180</v>
      </c>
      <c r="C43" s="18" t="s">
        <v>62</v>
      </c>
      <c r="D43" s="5" t="s">
        <v>104</v>
      </c>
      <c r="E43" s="2">
        <v>50</v>
      </c>
      <c r="F43" s="2" t="s">
        <v>2</v>
      </c>
      <c r="G43" s="12">
        <v>200</v>
      </c>
      <c r="H43" s="12">
        <f t="shared" si="0"/>
        <v>10000</v>
      </c>
      <c r="I43" s="9"/>
    </row>
    <row r="44" spans="1:9" ht="34.5" customHeight="1" x14ac:dyDescent="0.35">
      <c r="A44" s="7">
        <v>42</v>
      </c>
      <c r="B44" s="12" t="s">
        <v>181</v>
      </c>
      <c r="C44" s="18" t="s">
        <v>39</v>
      </c>
      <c r="D44" s="5" t="s">
        <v>40</v>
      </c>
      <c r="E44" s="2">
        <v>200</v>
      </c>
      <c r="F44" s="2" t="s">
        <v>2</v>
      </c>
      <c r="G44" s="12">
        <v>10</v>
      </c>
      <c r="H44" s="12">
        <f t="shared" si="0"/>
        <v>2000</v>
      </c>
      <c r="I44" s="9"/>
    </row>
    <row r="45" spans="1:9" ht="39" customHeight="1" x14ac:dyDescent="0.35">
      <c r="A45" s="7">
        <v>43</v>
      </c>
      <c r="B45" s="12" t="s">
        <v>178</v>
      </c>
      <c r="C45" s="16" t="s">
        <v>72</v>
      </c>
      <c r="D45" s="2" t="s">
        <v>85</v>
      </c>
      <c r="E45" s="12">
        <v>100</v>
      </c>
      <c r="F45" s="12" t="s">
        <v>2</v>
      </c>
      <c r="G45" s="12">
        <v>200</v>
      </c>
      <c r="H45" s="12">
        <f t="shared" si="0"/>
        <v>20000</v>
      </c>
      <c r="I45" s="9"/>
    </row>
    <row r="46" spans="1:9" ht="40.5" customHeight="1" x14ac:dyDescent="0.35">
      <c r="A46" s="7">
        <v>44</v>
      </c>
      <c r="B46" s="12" t="s">
        <v>182</v>
      </c>
      <c r="C46" s="18" t="s">
        <v>18</v>
      </c>
      <c r="D46" s="5" t="s">
        <v>78</v>
      </c>
      <c r="E46" s="2">
        <v>500</v>
      </c>
      <c r="F46" s="2" t="s">
        <v>2</v>
      </c>
      <c r="G46" s="12">
        <v>80</v>
      </c>
      <c r="H46" s="12">
        <f t="shared" si="0"/>
        <v>40000</v>
      </c>
      <c r="I46" s="9"/>
    </row>
    <row r="47" spans="1:9" ht="40.5" customHeight="1" x14ac:dyDescent="0.35">
      <c r="A47" s="7">
        <v>45</v>
      </c>
      <c r="B47" s="12" t="s">
        <v>183</v>
      </c>
      <c r="C47" s="20" t="s">
        <v>134</v>
      </c>
      <c r="D47" s="5" t="s">
        <v>129</v>
      </c>
      <c r="E47" s="5">
        <v>20000</v>
      </c>
      <c r="F47" s="12" t="s">
        <v>2</v>
      </c>
      <c r="G47" s="5">
        <v>40</v>
      </c>
      <c r="H47" s="12">
        <f t="shared" si="0"/>
        <v>800000</v>
      </c>
      <c r="I47" s="9"/>
    </row>
    <row r="48" spans="1:9" ht="43.5" customHeight="1" x14ac:dyDescent="0.35">
      <c r="A48" s="7">
        <v>46</v>
      </c>
      <c r="B48" s="12" t="s">
        <v>184</v>
      </c>
      <c r="C48" s="17" t="s">
        <v>114</v>
      </c>
      <c r="D48" s="11" t="s">
        <v>128</v>
      </c>
      <c r="E48" s="5">
        <v>6000</v>
      </c>
      <c r="F48" s="12" t="s">
        <v>2</v>
      </c>
      <c r="G48" s="11">
        <v>160</v>
      </c>
      <c r="H48" s="12">
        <f t="shared" si="0"/>
        <v>960000</v>
      </c>
      <c r="I48" s="9"/>
    </row>
    <row r="49" spans="1:9" ht="40.5" customHeight="1" x14ac:dyDescent="0.35">
      <c r="A49" s="7">
        <v>47</v>
      </c>
      <c r="B49" s="12" t="s">
        <v>185</v>
      </c>
      <c r="C49" s="18" t="s">
        <v>17</v>
      </c>
      <c r="D49" s="4" t="s">
        <v>79</v>
      </c>
      <c r="E49" s="3">
        <v>400</v>
      </c>
      <c r="F49" s="3" t="s">
        <v>2</v>
      </c>
      <c r="G49" s="12">
        <v>20</v>
      </c>
      <c r="H49" s="12">
        <f t="shared" si="0"/>
        <v>8000</v>
      </c>
      <c r="I49" s="9"/>
    </row>
    <row r="50" spans="1:9" ht="40.5" customHeight="1" x14ac:dyDescent="0.35">
      <c r="A50" s="7">
        <v>48</v>
      </c>
      <c r="B50" s="12" t="s">
        <v>186</v>
      </c>
      <c r="C50" s="18" t="s">
        <v>16</v>
      </c>
      <c r="D50" s="1" t="s">
        <v>80</v>
      </c>
      <c r="E50" s="3">
        <v>15</v>
      </c>
      <c r="F50" s="3" t="s">
        <v>2</v>
      </c>
      <c r="G50" s="12">
        <v>1700</v>
      </c>
      <c r="H50" s="12">
        <f t="shared" si="0"/>
        <v>25500</v>
      </c>
      <c r="I50" s="9"/>
    </row>
    <row r="51" spans="1:9" s="14" customFormat="1" ht="43.5" customHeight="1" x14ac:dyDescent="0.3">
      <c r="A51" s="7">
        <v>49</v>
      </c>
      <c r="B51" s="12" t="s">
        <v>187</v>
      </c>
      <c r="C51" s="18" t="s">
        <v>15</v>
      </c>
      <c r="D51" s="1" t="s">
        <v>81</v>
      </c>
      <c r="E51" s="3">
        <v>1000</v>
      </c>
      <c r="F51" s="3" t="s">
        <v>2</v>
      </c>
      <c r="G51" s="12">
        <v>20</v>
      </c>
      <c r="H51" s="12">
        <f t="shared" si="0"/>
        <v>20000</v>
      </c>
    </row>
    <row r="52" spans="1:9" s="14" customFormat="1" ht="36.75" customHeight="1" x14ac:dyDescent="0.3">
      <c r="A52" s="7">
        <v>50</v>
      </c>
      <c r="B52" s="12" t="s">
        <v>188</v>
      </c>
      <c r="C52" s="18" t="s">
        <v>14</v>
      </c>
      <c r="D52" s="5" t="s">
        <v>82</v>
      </c>
      <c r="E52" s="13">
        <v>5000</v>
      </c>
      <c r="F52" s="3" t="s">
        <v>2</v>
      </c>
      <c r="G52" s="12">
        <v>30</v>
      </c>
      <c r="H52" s="12">
        <f t="shared" si="0"/>
        <v>150000</v>
      </c>
    </row>
    <row r="53" spans="1:9" s="14" customFormat="1" ht="36.75" customHeight="1" x14ac:dyDescent="0.3">
      <c r="A53" s="7">
        <v>51</v>
      </c>
      <c r="B53" s="12" t="s">
        <v>189</v>
      </c>
      <c r="C53" s="18" t="s">
        <v>13</v>
      </c>
      <c r="D53" s="5" t="s">
        <v>83</v>
      </c>
      <c r="E53" s="12">
        <v>200</v>
      </c>
      <c r="F53" s="2" t="s">
        <v>2</v>
      </c>
      <c r="G53" s="12">
        <v>35</v>
      </c>
      <c r="H53" s="12">
        <f t="shared" si="0"/>
        <v>7000</v>
      </c>
    </row>
    <row r="54" spans="1:9" s="14" customFormat="1" ht="57" customHeight="1" x14ac:dyDescent="0.3">
      <c r="A54" s="7">
        <v>52</v>
      </c>
      <c r="B54" s="12" t="s">
        <v>190</v>
      </c>
      <c r="C54" s="18" t="s">
        <v>41</v>
      </c>
      <c r="D54" s="5" t="s">
        <v>42</v>
      </c>
      <c r="E54" s="12">
        <v>50</v>
      </c>
      <c r="F54" s="2" t="s">
        <v>2</v>
      </c>
      <c r="G54" s="12">
        <v>1500</v>
      </c>
      <c r="H54" s="12">
        <f t="shared" si="0"/>
        <v>75000</v>
      </c>
    </row>
    <row r="55" spans="1:9" s="14" customFormat="1" ht="36.75" customHeight="1" x14ac:dyDescent="0.3">
      <c r="A55" s="7">
        <v>53</v>
      </c>
      <c r="B55" s="12" t="s">
        <v>191</v>
      </c>
      <c r="C55" s="18" t="s">
        <v>63</v>
      </c>
      <c r="D55" s="5" t="s">
        <v>105</v>
      </c>
      <c r="E55" s="2">
        <v>50</v>
      </c>
      <c r="F55" s="2" t="s">
        <v>2</v>
      </c>
      <c r="G55" s="12">
        <v>700</v>
      </c>
      <c r="H55" s="12">
        <f t="shared" si="0"/>
        <v>35000</v>
      </c>
    </row>
    <row r="56" spans="1:9" s="14" customFormat="1" ht="36.75" customHeight="1" x14ac:dyDescent="0.3">
      <c r="A56" s="7">
        <v>54</v>
      </c>
      <c r="B56" s="12" t="s">
        <v>192</v>
      </c>
      <c r="C56" s="15" t="s">
        <v>131</v>
      </c>
      <c r="D56" s="5" t="s">
        <v>116</v>
      </c>
      <c r="E56" s="2">
        <v>2500</v>
      </c>
      <c r="F56" s="2" t="s">
        <v>2</v>
      </c>
      <c r="G56" s="12">
        <v>6500</v>
      </c>
      <c r="H56" s="12">
        <f t="shared" si="0"/>
        <v>16250000</v>
      </c>
    </row>
    <row r="57" spans="1:9" s="14" customFormat="1" ht="36.75" customHeight="1" x14ac:dyDescent="0.3">
      <c r="A57" s="7">
        <v>55</v>
      </c>
      <c r="B57" s="12" t="s">
        <v>193</v>
      </c>
      <c r="C57" s="18" t="s">
        <v>43</v>
      </c>
      <c r="D57" s="5" t="s">
        <v>44</v>
      </c>
      <c r="E57" s="2">
        <v>200</v>
      </c>
      <c r="F57" s="2" t="s">
        <v>2</v>
      </c>
      <c r="G57" s="12">
        <v>150</v>
      </c>
      <c r="H57" s="12">
        <f t="shared" si="0"/>
        <v>30000</v>
      </c>
    </row>
    <row r="58" spans="1:9" s="14" customFormat="1" ht="44.25" customHeight="1" x14ac:dyDescent="0.3">
      <c r="A58" s="7">
        <v>56</v>
      </c>
      <c r="B58" s="12" t="s">
        <v>194</v>
      </c>
      <c r="C58" s="18" t="s">
        <v>45</v>
      </c>
      <c r="D58" s="11" t="s">
        <v>46</v>
      </c>
      <c r="E58" s="2">
        <v>1000</v>
      </c>
      <c r="F58" s="2" t="s">
        <v>2</v>
      </c>
      <c r="G58" s="12">
        <v>100</v>
      </c>
      <c r="H58" s="12">
        <f t="shared" si="0"/>
        <v>100000</v>
      </c>
    </row>
    <row r="59" spans="1:9" s="14" customFormat="1" ht="36.75" customHeight="1" x14ac:dyDescent="0.3">
      <c r="A59" s="7">
        <v>57</v>
      </c>
      <c r="B59" s="12" t="s">
        <v>179</v>
      </c>
      <c r="C59" s="18" t="s">
        <v>47</v>
      </c>
      <c r="D59" s="5" t="s">
        <v>48</v>
      </c>
      <c r="E59" s="2">
        <v>150</v>
      </c>
      <c r="F59" s="2" t="s">
        <v>2</v>
      </c>
      <c r="G59" s="12">
        <v>900</v>
      </c>
      <c r="H59" s="12">
        <f t="shared" si="0"/>
        <v>135000</v>
      </c>
    </row>
    <row r="60" spans="1:9" s="14" customFormat="1" ht="36.75" customHeight="1" x14ac:dyDescent="0.3">
      <c r="A60" s="7">
        <v>58</v>
      </c>
      <c r="B60" s="12" t="s">
        <v>195</v>
      </c>
      <c r="C60" s="18" t="s">
        <v>53</v>
      </c>
      <c r="D60" s="5" t="s">
        <v>95</v>
      </c>
      <c r="E60" s="2">
        <v>1000</v>
      </c>
      <c r="F60" s="2" t="s">
        <v>2</v>
      </c>
      <c r="G60" s="12">
        <v>40</v>
      </c>
      <c r="H60" s="12">
        <f t="shared" si="0"/>
        <v>40000</v>
      </c>
    </row>
    <row r="61" spans="1:9" s="14" customFormat="1" ht="36.75" customHeight="1" x14ac:dyDescent="0.3">
      <c r="A61" s="7">
        <v>59</v>
      </c>
      <c r="B61" s="12" t="s">
        <v>196</v>
      </c>
      <c r="C61" s="18" t="s">
        <v>49</v>
      </c>
      <c r="D61" s="11" t="s">
        <v>50</v>
      </c>
      <c r="E61" s="2">
        <v>10</v>
      </c>
      <c r="F61" s="2" t="s">
        <v>2</v>
      </c>
      <c r="G61" s="12">
        <v>500</v>
      </c>
      <c r="H61" s="12">
        <f t="shared" si="0"/>
        <v>5000</v>
      </c>
    </row>
    <row r="62" spans="1:9" s="14" customFormat="1" ht="36.75" customHeight="1" x14ac:dyDescent="0.3">
      <c r="A62" s="7">
        <v>60</v>
      </c>
      <c r="B62" s="12" t="s">
        <v>197</v>
      </c>
      <c r="C62" s="18" t="s">
        <v>66</v>
      </c>
      <c r="D62" s="5" t="s">
        <v>67</v>
      </c>
      <c r="E62" s="2">
        <v>450</v>
      </c>
      <c r="F62" s="2" t="s">
        <v>2</v>
      </c>
      <c r="G62" s="12">
        <v>12000</v>
      </c>
      <c r="H62" s="12">
        <f t="shared" si="0"/>
        <v>5400000</v>
      </c>
    </row>
    <row r="63" spans="1:9" s="14" customFormat="1" ht="36.75" customHeight="1" x14ac:dyDescent="0.3">
      <c r="A63" s="7">
        <v>61</v>
      </c>
      <c r="B63" s="12" t="s">
        <v>198</v>
      </c>
      <c r="C63" s="18" t="s">
        <v>70</v>
      </c>
      <c r="D63" s="5" t="s">
        <v>71</v>
      </c>
      <c r="E63" s="2">
        <v>900</v>
      </c>
      <c r="F63" s="2" t="s">
        <v>2</v>
      </c>
      <c r="G63" s="12">
        <v>7000</v>
      </c>
      <c r="H63" s="12">
        <f t="shared" si="0"/>
        <v>6300000</v>
      </c>
    </row>
    <row r="64" spans="1:9" s="10" customFormat="1" ht="32.25" customHeight="1" x14ac:dyDescent="0.35">
      <c r="A64" s="7">
        <v>62</v>
      </c>
      <c r="B64" s="12" t="s">
        <v>199</v>
      </c>
      <c r="C64" s="16" t="s">
        <v>20</v>
      </c>
      <c r="D64" s="2" t="s">
        <v>86</v>
      </c>
      <c r="E64" s="12">
        <v>300</v>
      </c>
      <c r="F64" s="12" t="s">
        <v>2</v>
      </c>
      <c r="G64" s="12">
        <v>90</v>
      </c>
      <c r="H64" s="12">
        <f t="shared" si="0"/>
        <v>27000</v>
      </c>
    </row>
    <row r="65" spans="1:9" s="10" customFormat="1" ht="32.25" customHeight="1" x14ac:dyDescent="0.35">
      <c r="A65" s="7">
        <v>63</v>
      </c>
      <c r="B65" s="12" t="s">
        <v>200</v>
      </c>
      <c r="C65" s="16" t="s">
        <v>23</v>
      </c>
      <c r="D65" s="2" t="s">
        <v>89</v>
      </c>
      <c r="E65" s="12">
        <v>10</v>
      </c>
      <c r="F65" s="12" t="s">
        <v>2</v>
      </c>
      <c r="G65" s="12">
        <v>1000</v>
      </c>
      <c r="H65" s="12">
        <f t="shared" si="0"/>
        <v>10000</v>
      </c>
    </row>
    <row r="66" spans="1:9" s="10" customFormat="1" ht="39.75" customHeight="1" x14ac:dyDescent="0.35">
      <c r="A66" s="7">
        <v>64</v>
      </c>
      <c r="B66" s="12" t="s">
        <v>201</v>
      </c>
      <c r="C66" s="18" t="s">
        <v>52</v>
      </c>
      <c r="D66" s="5" t="s">
        <v>94</v>
      </c>
      <c r="E66" s="2">
        <v>150</v>
      </c>
      <c r="F66" s="2" t="s">
        <v>2</v>
      </c>
      <c r="G66" s="12">
        <v>290</v>
      </c>
      <c r="H66" s="12">
        <f t="shared" si="0"/>
        <v>43500</v>
      </c>
    </row>
    <row r="67" spans="1:9" ht="36" customHeight="1" x14ac:dyDescent="0.35">
      <c r="A67" s="7">
        <v>65</v>
      </c>
      <c r="B67" s="12" t="s">
        <v>202</v>
      </c>
      <c r="C67" s="16" t="s">
        <v>22</v>
      </c>
      <c r="D67" s="2" t="s">
        <v>88</v>
      </c>
      <c r="E67" s="12">
        <v>500</v>
      </c>
      <c r="F67" s="12" t="s">
        <v>2</v>
      </c>
      <c r="G67" s="12">
        <v>70</v>
      </c>
      <c r="H67" s="12">
        <f t="shared" si="0"/>
        <v>35000</v>
      </c>
    </row>
    <row r="68" spans="1:9" x14ac:dyDescent="0.35">
      <c r="H68" s="21">
        <f>SUM(H3:H67)</f>
        <v>62671500</v>
      </c>
    </row>
    <row r="70" spans="1:9" ht="105" customHeight="1" x14ac:dyDescent="0.35">
      <c r="A70" s="25" t="s">
        <v>342</v>
      </c>
      <c r="B70" s="26"/>
      <c r="C70" s="26"/>
      <c r="D70" s="26"/>
      <c r="E70" s="26"/>
      <c r="F70" s="26"/>
      <c r="G70" s="26"/>
      <c r="H70" s="26"/>
      <c r="I70" s="27"/>
    </row>
    <row r="71" spans="1:9" ht="35.4" customHeight="1" x14ac:dyDescent="0.35">
      <c r="A71" s="28" t="s">
        <v>343</v>
      </c>
      <c r="B71" s="29"/>
      <c r="C71" s="29"/>
      <c r="D71" s="29"/>
      <c r="E71" s="29"/>
      <c r="F71" s="29"/>
      <c r="G71" s="29"/>
      <c r="H71" s="29"/>
      <c r="I71" s="29"/>
    </row>
    <row r="72" spans="1:9" ht="120" customHeight="1" x14ac:dyDescent="0.35">
      <c r="A72" s="28" t="s">
        <v>344</v>
      </c>
      <c r="B72" s="28"/>
      <c r="C72" s="28"/>
      <c r="D72" s="28"/>
      <c r="E72" s="28"/>
      <c r="F72" s="28"/>
      <c r="G72" s="28"/>
      <c r="H72" s="28"/>
      <c r="I72" s="28"/>
    </row>
    <row r="73" spans="1:9" ht="48" customHeight="1" x14ac:dyDescent="0.35">
      <c r="A73" s="28" t="s">
        <v>345</v>
      </c>
      <c r="B73" s="28"/>
      <c r="C73" s="28"/>
      <c r="D73" s="28"/>
      <c r="E73" s="28"/>
      <c r="F73" s="28"/>
      <c r="G73" s="28"/>
      <c r="H73" s="28"/>
      <c r="I73" s="28"/>
    </row>
    <row r="74" spans="1:9" ht="66.599999999999994" customHeight="1" x14ac:dyDescent="0.35">
      <c r="A74" s="30" t="s">
        <v>346</v>
      </c>
      <c r="B74" s="31"/>
      <c r="C74" s="31"/>
      <c r="D74" s="31"/>
      <c r="E74" s="31"/>
      <c r="F74" s="31"/>
      <c r="G74" s="31"/>
      <c r="H74" s="31"/>
      <c r="I74" s="31"/>
    </row>
  </sheetData>
  <sortState xmlns:xlrd2="http://schemas.microsoft.com/office/spreadsheetml/2017/richdata2" ref="A3:H67">
    <sortCondition ref="C3:C67"/>
  </sortState>
  <mergeCells count="6">
    <mergeCell ref="A74:I74"/>
    <mergeCell ref="A1:H1"/>
    <mergeCell ref="A70:I70"/>
    <mergeCell ref="A71:I71"/>
    <mergeCell ref="A72:I72"/>
    <mergeCell ref="A73:I73"/>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0"/>
  <sheetViews>
    <sheetView tabSelected="1" topLeftCell="A59" zoomScale="55" zoomScaleNormal="55" workbookViewId="0">
      <selection activeCell="E84" sqref="E84"/>
    </sheetView>
  </sheetViews>
  <sheetFormatPr defaultRowHeight="14.4" x14ac:dyDescent="0.3"/>
  <cols>
    <col min="2" max="2" width="19.88671875" customWidth="1"/>
    <col min="3" max="3" width="20.88671875" customWidth="1"/>
    <col min="4" max="4" width="22.77734375" customWidth="1"/>
    <col min="5" max="5" width="16.21875" customWidth="1"/>
  </cols>
  <sheetData>
    <row r="1" spans="1:8" ht="75" x14ac:dyDescent="0.3">
      <c r="A1" s="7" t="s">
        <v>204</v>
      </c>
      <c r="B1" s="7" t="s">
        <v>205</v>
      </c>
      <c r="C1" s="22" t="s">
        <v>206</v>
      </c>
      <c r="D1" s="7" t="s">
        <v>207</v>
      </c>
      <c r="E1" s="7" t="s">
        <v>208</v>
      </c>
      <c r="F1" s="22" t="s">
        <v>209</v>
      </c>
      <c r="G1" s="22" t="s">
        <v>210</v>
      </c>
      <c r="H1" s="7" t="s">
        <v>211</v>
      </c>
    </row>
    <row r="2" spans="1:8" ht="75" x14ac:dyDescent="0.3">
      <c r="A2" s="7">
        <v>1</v>
      </c>
      <c r="B2" s="12" t="s">
        <v>138</v>
      </c>
      <c r="C2" s="20" t="s">
        <v>212</v>
      </c>
      <c r="D2" s="5" t="s">
        <v>213</v>
      </c>
      <c r="E2" s="5">
        <v>150</v>
      </c>
      <c r="F2" s="12" t="s">
        <v>214</v>
      </c>
      <c r="G2" s="5">
        <v>29000</v>
      </c>
      <c r="H2" s="12">
        <f>G2*E2</f>
        <v>4350000</v>
      </c>
    </row>
    <row r="3" spans="1:8" ht="165" x14ac:dyDescent="0.3">
      <c r="A3" s="7">
        <v>2</v>
      </c>
      <c r="B3" s="12" t="s">
        <v>139</v>
      </c>
      <c r="C3" s="18" t="s">
        <v>215</v>
      </c>
      <c r="D3" s="1" t="s">
        <v>216</v>
      </c>
      <c r="E3" s="3">
        <v>5</v>
      </c>
      <c r="F3" s="3" t="s">
        <v>214</v>
      </c>
      <c r="G3" s="12">
        <v>1600</v>
      </c>
      <c r="H3" s="12">
        <f t="shared" ref="H3:H66" si="0">G3*E3</f>
        <v>8000</v>
      </c>
    </row>
    <row r="4" spans="1:8" ht="45" x14ac:dyDescent="0.3">
      <c r="A4" s="7">
        <v>3</v>
      </c>
      <c r="B4" s="12" t="s">
        <v>140</v>
      </c>
      <c r="C4" s="18" t="s">
        <v>217</v>
      </c>
      <c r="D4" s="5" t="s">
        <v>218</v>
      </c>
      <c r="E4" s="2">
        <v>20</v>
      </c>
      <c r="F4" s="2" t="s">
        <v>214</v>
      </c>
      <c r="G4" s="12">
        <v>75000</v>
      </c>
      <c r="H4" s="12">
        <f t="shared" si="0"/>
        <v>1500000</v>
      </c>
    </row>
    <row r="5" spans="1:8" ht="45" x14ac:dyDescent="0.3">
      <c r="A5" s="7">
        <v>4</v>
      </c>
      <c r="B5" s="12" t="s">
        <v>141</v>
      </c>
      <c r="C5" s="18" t="s">
        <v>219</v>
      </c>
      <c r="D5" s="5" t="s">
        <v>220</v>
      </c>
      <c r="E5" s="2">
        <v>20</v>
      </c>
      <c r="F5" s="2" t="s">
        <v>214</v>
      </c>
      <c r="G5" s="12">
        <v>30000</v>
      </c>
      <c r="H5" s="12">
        <f t="shared" si="0"/>
        <v>600000</v>
      </c>
    </row>
    <row r="6" spans="1:8" ht="45" x14ac:dyDescent="0.3">
      <c r="A6" s="7">
        <v>5</v>
      </c>
      <c r="B6" s="12" t="s">
        <v>142</v>
      </c>
      <c r="C6" s="18" t="s">
        <v>221</v>
      </c>
      <c r="D6" s="5" t="s">
        <v>222</v>
      </c>
      <c r="E6" s="2">
        <v>1000</v>
      </c>
      <c r="F6" s="2" t="s">
        <v>214</v>
      </c>
      <c r="G6" s="12">
        <v>100</v>
      </c>
      <c r="H6" s="12">
        <f t="shared" si="0"/>
        <v>100000</v>
      </c>
    </row>
    <row r="7" spans="1:8" ht="60" x14ac:dyDescent="0.3">
      <c r="A7" s="7">
        <v>6</v>
      </c>
      <c r="B7" s="12" t="s">
        <v>143</v>
      </c>
      <c r="C7" s="18" t="s">
        <v>223</v>
      </c>
      <c r="D7" s="1" t="s">
        <v>224</v>
      </c>
      <c r="E7" s="3">
        <v>150</v>
      </c>
      <c r="F7" s="3" t="s">
        <v>214</v>
      </c>
      <c r="G7" s="12">
        <v>500</v>
      </c>
      <c r="H7" s="12">
        <f t="shared" si="0"/>
        <v>75000</v>
      </c>
    </row>
    <row r="8" spans="1:8" ht="75" x14ac:dyDescent="0.3">
      <c r="A8" s="7">
        <v>7</v>
      </c>
      <c r="B8" s="12" t="s">
        <v>144</v>
      </c>
      <c r="C8" s="20" t="s">
        <v>225</v>
      </c>
      <c r="D8" s="5" t="s">
        <v>226</v>
      </c>
      <c r="E8" s="5">
        <v>20000</v>
      </c>
      <c r="F8" s="12" t="s">
        <v>214</v>
      </c>
      <c r="G8" s="5">
        <v>15</v>
      </c>
      <c r="H8" s="12">
        <f t="shared" si="0"/>
        <v>300000</v>
      </c>
    </row>
    <row r="9" spans="1:8" ht="45" x14ac:dyDescent="0.3">
      <c r="A9" s="7">
        <v>8</v>
      </c>
      <c r="B9" s="12" t="s">
        <v>145</v>
      </c>
      <c r="C9" s="18" t="s">
        <v>227</v>
      </c>
      <c r="D9" s="5" t="s">
        <v>228</v>
      </c>
      <c r="E9" s="2">
        <v>70</v>
      </c>
      <c r="F9" s="2" t="s">
        <v>214</v>
      </c>
      <c r="G9" s="12">
        <v>850</v>
      </c>
      <c r="H9" s="12">
        <f t="shared" si="0"/>
        <v>59500</v>
      </c>
    </row>
    <row r="10" spans="1:8" ht="60" x14ac:dyDescent="0.3">
      <c r="A10" s="7">
        <v>9</v>
      </c>
      <c r="B10" s="12" t="s">
        <v>146</v>
      </c>
      <c r="C10" s="18" t="s">
        <v>229</v>
      </c>
      <c r="D10" s="5" t="s">
        <v>230</v>
      </c>
      <c r="E10" s="2">
        <v>2000</v>
      </c>
      <c r="F10" s="2" t="s">
        <v>214</v>
      </c>
      <c r="G10" s="12">
        <v>100</v>
      </c>
      <c r="H10" s="12">
        <f t="shared" si="0"/>
        <v>200000</v>
      </c>
    </row>
    <row r="11" spans="1:8" ht="30" x14ac:dyDescent="0.3">
      <c r="A11" s="7">
        <v>10</v>
      </c>
      <c r="B11" s="12" t="s">
        <v>147</v>
      </c>
      <c r="C11" s="18" t="s">
        <v>231</v>
      </c>
      <c r="D11" s="5" t="s">
        <v>232</v>
      </c>
      <c r="E11" s="2">
        <v>3000</v>
      </c>
      <c r="F11" s="2" t="s">
        <v>214</v>
      </c>
      <c r="G11" s="12">
        <v>300</v>
      </c>
      <c r="H11" s="12">
        <f t="shared" si="0"/>
        <v>900000</v>
      </c>
    </row>
    <row r="12" spans="1:8" ht="30" x14ac:dyDescent="0.3">
      <c r="A12" s="7">
        <v>11</v>
      </c>
      <c r="B12" s="12" t="s">
        <v>148</v>
      </c>
      <c r="C12" s="18" t="s">
        <v>233</v>
      </c>
      <c r="D12" s="1" t="s">
        <v>233</v>
      </c>
      <c r="E12" s="3">
        <v>300</v>
      </c>
      <c r="F12" s="3" t="s">
        <v>214</v>
      </c>
      <c r="G12" s="12">
        <v>720</v>
      </c>
      <c r="H12" s="12">
        <f t="shared" si="0"/>
        <v>216000</v>
      </c>
    </row>
    <row r="13" spans="1:8" ht="90" x14ac:dyDescent="0.3">
      <c r="A13" s="7">
        <v>12</v>
      </c>
      <c r="B13" s="12" t="s">
        <v>149</v>
      </c>
      <c r="C13" s="20" t="s">
        <v>234</v>
      </c>
      <c r="D13" s="5" t="s">
        <v>235</v>
      </c>
      <c r="E13" s="5">
        <v>1000</v>
      </c>
      <c r="F13" s="12" t="s">
        <v>214</v>
      </c>
      <c r="G13" s="5">
        <v>130</v>
      </c>
      <c r="H13" s="12">
        <f t="shared" si="0"/>
        <v>130000</v>
      </c>
    </row>
    <row r="14" spans="1:8" ht="45" x14ac:dyDescent="0.3">
      <c r="A14" s="7">
        <v>13</v>
      </c>
      <c r="B14" s="12" t="s">
        <v>150</v>
      </c>
      <c r="C14" s="18" t="s">
        <v>236</v>
      </c>
      <c r="D14" s="5" t="s">
        <v>237</v>
      </c>
      <c r="E14" s="2">
        <v>50</v>
      </c>
      <c r="F14" s="2" t="s">
        <v>214</v>
      </c>
      <c r="G14" s="12">
        <v>150</v>
      </c>
      <c r="H14" s="12">
        <f t="shared" si="0"/>
        <v>7500</v>
      </c>
    </row>
    <row r="15" spans="1:8" ht="45" x14ac:dyDescent="0.3">
      <c r="A15" s="7">
        <v>14</v>
      </c>
      <c r="B15" s="12" t="s">
        <v>151</v>
      </c>
      <c r="C15" s="18" t="s">
        <v>238</v>
      </c>
      <c r="D15" s="1" t="s">
        <v>239</v>
      </c>
      <c r="E15" s="3">
        <v>100</v>
      </c>
      <c r="F15" s="3" t="s">
        <v>214</v>
      </c>
      <c r="G15" s="12">
        <v>100</v>
      </c>
      <c r="H15" s="12">
        <f t="shared" si="0"/>
        <v>10000</v>
      </c>
    </row>
    <row r="16" spans="1:8" ht="60" x14ac:dyDescent="0.3">
      <c r="A16" s="7">
        <v>15</v>
      </c>
      <c r="B16" s="12" t="s">
        <v>152</v>
      </c>
      <c r="C16" s="16" t="s">
        <v>240</v>
      </c>
      <c r="D16" s="2" t="s">
        <v>241</v>
      </c>
      <c r="E16" s="12">
        <v>150</v>
      </c>
      <c r="F16" s="12" t="s">
        <v>214</v>
      </c>
      <c r="G16" s="12">
        <v>100</v>
      </c>
      <c r="H16" s="12">
        <f t="shared" si="0"/>
        <v>15000</v>
      </c>
    </row>
    <row r="17" spans="1:8" ht="90" x14ac:dyDescent="0.3">
      <c r="A17" s="7">
        <v>16</v>
      </c>
      <c r="B17" s="12" t="s">
        <v>153</v>
      </c>
      <c r="C17" s="18" t="s">
        <v>242</v>
      </c>
      <c r="D17" s="1" t="s">
        <v>243</v>
      </c>
      <c r="E17" s="3">
        <v>2100</v>
      </c>
      <c r="F17" s="3" t="s">
        <v>214</v>
      </c>
      <c r="G17" s="12">
        <v>160</v>
      </c>
      <c r="H17" s="12">
        <f t="shared" si="0"/>
        <v>336000</v>
      </c>
    </row>
    <row r="18" spans="1:8" ht="30" x14ac:dyDescent="0.3">
      <c r="A18" s="7">
        <v>17</v>
      </c>
      <c r="B18" s="12" t="s">
        <v>154</v>
      </c>
      <c r="C18" s="15" t="s">
        <v>244</v>
      </c>
      <c r="D18" s="11" t="s">
        <v>245</v>
      </c>
      <c r="E18" s="2">
        <v>60</v>
      </c>
      <c r="F18" s="2" t="s">
        <v>214</v>
      </c>
      <c r="G18" s="12">
        <v>6000</v>
      </c>
      <c r="H18" s="12">
        <f t="shared" si="0"/>
        <v>360000</v>
      </c>
    </row>
    <row r="19" spans="1:8" ht="30" x14ac:dyDescent="0.3">
      <c r="A19" s="7">
        <v>18</v>
      </c>
      <c r="B19" s="12" t="s">
        <v>155</v>
      </c>
      <c r="C19" s="15" t="s">
        <v>246</v>
      </c>
      <c r="D19" s="11" t="s">
        <v>247</v>
      </c>
      <c r="E19" s="2">
        <v>200</v>
      </c>
      <c r="F19" s="2" t="s">
        <v>214</v>
      </c>
      <c r="G19" s="12">
        <v>18000</v>
      </c>
      <c r="H19" s="12">
        <f t="shared" si="0"/>
        <v>3600000</v>
      </c>
    </row>
    <row r="20" spans="1:8" ht="30" x14ac:dyDescent="0.3">
      <c r="A20" s="7">
        <v>19</v>
      </c>
      <c r="B20" s="12" t="s">
        <v>156</v>
      </c>
      <c r="C20" s="18" t="s">
        <v>248</v>
      </c>
      <c r="D20" s="1" t="s">
        <v>249</v>
      </c>
      <c r="E20" s="3">
        <v>100</v>
      </c>
      <c r="F20" s="3" t="s">
        <v>214</v>
      </c>
      <c r="G20" s="12">
        <v>15</v>
      </c>
      <c r="H20" s="12">
        <f t="shared" si="0"/>
        <v>1500</v>
      </c>
    </row>
    <row r="21" spans="1:8" ht="60" x14ac:dyDescent="0.3">
      <c r="A21" s="7">
        <v>20</v>
      </c>
      <c r="B21" s="12" t="s">
        <v>157</v>
      </c>
      <c r="C21" s="16" t="s">
        <v>250</v>
      </c>
      <c r="D21" s="2" t="s">
        <v>251</v>
      </c>
      <c r="E21" s="12">
        <v>280</v>
      </c>
      <c r="F21" s="12" t="s">
        <v>214</v>
      </c>
      <c r="G21" s="12">
        <v>600</v>
      </c>
      <c r="H21" s="12">
        <f t="shared" si="0"/>
        <v>168000</v>
      </c>
    </row>
    <row r="22" spans="1:8" ht="45" x14ac:dyDescent="0.3">
      <c r="A22" s="7">
        <v>21</v>
      </c>
      <c r="B22" s="12" t="s">
        <v>158</v>
      </c>
      <c r="C22" s="18" t="s">
        <v>252</v>
      </c>
      <c r="D22" s="1" t="s">
        <v>253</v>
      </c>
      <c r="E22" s="3">
        <v>1000</v>
      </c>
      <c r="F22" s="3" t="s">
        <v>214</v>
      </c>
      <c r="G22" s="12">
        <v>6</v>
      </c>
      <c r="H22" s="12">
        <f t="shared" si="0"/>
        <v>6000</v>
      </c>
    </row>
    <row r="23" spans="1:8" ht="30" x14ac:dyDescent="0.3">
      <c r="A23" s="7">
        <v>22</v>
      </c>
      <c r="B23" s="12" t="s">
        <v>159</v>
      </c>
      <c r="C23" s="19" t="s">
        <v>254</v>
      </c>
      <c r="D23" s="2" t="s">
        <v>255</v>
      </c>
      <c r="E23" s="12">
        <v>10</v>
      </c>
      <c r="F23" s="12" t="s">
        <v>214</v>
      </c>
      <c r="G23" s="12">
        <v>15000</v>
      </c>
      <c r="H23" s="12">
        <f t="shared" si="0"/>
        <v>150000</v>
      </c>
    </row>
    <row r="24" spans="1:8" ht="30" x14ac:dyDescent="0.3">
      <c r="A24" s="7">
        <v>23</v>
      </c>
      <c r="B24" s="12" t="s">
        <v>160</v>
      </c>
      <c r="C24" s="20" t="s">
        <v>256</v>
      </c>
      <c r="D24" s="5" t="s">
        <v>257</v>
      </c>
      <c r="E24" s="5">
        <v>2000</v>
      </c>
      <c r="F24" s="12" t="s">
        <v>214</v>
      </c>
      <c r="G24" s="5">
        <v>20</v>
      </c>
      <c r="H24" s="12">
        <f t="shared" si="0"/>
        <v>40000</v>
      </c>
    </row>
    <row r="25" spans="1:8" ht="75" x14ac:dyDescent="0.3">
      <c r="A25" s="7">
        <v>24</v>
      </c>
      <c r="B25" s="12" t="s">
        <v>161</v>
      </c>
      <c r="C25" s="16" t="s">
        <v>258</v>
      </c>
      <c r="D25" s="2" t="s">
        <v>259</v>
      </c>
      <c r="E25" s="12">
        <v>10</v>
      </c>
      <c r="F25" s="2" t="s">
        <v>214</v>
      </c>
      <c r="G25" s="12">
        <v>400</v>
      </c>
      <c r="H25" s="12">
        <f t="shared" si="0"/>
        <v>4000</v>
      </c>
    </row>
    <row r="26" spans="1:8" ht="60" x14ac:dyDescent="0.3">
      <c r="A26" s="7">
        <v>25</v>
      </c>
      <c r="B26" s="12" t="s">
        <v>162</v>
      </c>
      <c r="C26" s="16" t="s">
        <v>260</v>
      </c>
      <c r="D26" s="2" t="s">
        <v>261</v>
      </c>
      <c r="E26" s="12">
        <v>30</v>
      </c>
      <c r="F26" s="12" t="s">
        <v>214</v>
      </c>
      <c r="G26" s="2">
        <v>2000</v>
      </c>
      <c r="H26" s="12">
        <f t="shared" si="0"/>
        <v>60000</v>
      </c>
    </row>
    <row r="27" spans="1:8" ht="60" x14ac:dyDescent="0.3">
      <c r="A27" s="7">
        <v>26</v>
      </c>
      <c r="B27" s="12" t="s">
        <v>163</v>
      </c>
      <c r="C27" s="18" t="s">
        <v>262</v>
      </c>
      <c r="D27" s="5" t="s">
        <v>263</v>
      </c>
      <c r="E27" s="2">
        <v>1000</v>
      </c>
      <c r="F27" s="2" t="s">
        <v>214</v>
      </c>
      <c r="G27" s="12">
        <v>50</v>
      </c>
      <c r="H27" s="12">
        <f t="shared" si="0"/>
        <v>50000</v>
      </c>
    </row>
    <row r="28" spans="1:8" ht="75" x14ac:dyDescent="0.3">
      <c r="A28" s="7">
        <v>27</v>
      </c>
      <c r="B28" s="12" t="s">
        <v>164</v>
      </c>
      <c r="C28" s="18" t="s">
        <v>264</v>
      </c>
      <c r="D28" s="5" t="s">
        <v>265</v>
      </c>
      <c r="E28" s="2">
        <v>200</v>
      </c>
      <c r="F28" s="2" t="s">
        <v>214</v>
      </c>
      <c r="G28" s="12">
        <v>4500</v>
      </c>
      <c r="H28" s="12">
        <f t="shared" si="0"/>
        <v>900000</v>
      </c>
    </row>
    <row r="29" spans="1:8" ht="90" x14ac:dyDescent="0.3">
      <c r="A29" s="7">
        <v>28</v>
      </c>
      <c r="B29" s="12" t="s">
        <v>165</v>
      </c>
      <c r="C29" s="16" t="s">
        <v>266</v>
      </c>
      <c r="D29" s="2" t="s">
        <v>267</v>
      </c>
      <c r="E29" s="12">
        <v>2</v>
      </c>
      <c r="F29" s="2" t="s">
        <v>214</v>
      </c>
      <c r="G29" s="12">
        <v>60000</v>
      </c>
      <c r="H29" s="12">
        <f t="shared" si="0"/>
        <v>120000</v>
      </c>
    </row>
    <row r="30" spans="1:8" ht="135" x14ac:dyDescent="0.3">
      <c r="A30" s="7">
        <v>29</v>
      </c>
      <c r="B30" s="12" t="s">
        <v>166</v>
      </c>
      <c r="C30" s="18" t="s">
        <v>268</v>
      </c>
      <c r="D30" s="5" t="s">
        <v>269</v>
      </c>
      <c r="E30" s="2">
        <v>10</v>
      </c>
      <c r="F30" s="2" t="s">
        <v>214</v>
      </c>
      <c r="G30" s="12">
        <v>4800</v>
      </c>
      <c r="H30" s="12">
        <f t="shared" si="0"/>
        <v>48000</v>
      </c>
    </row>
    <row r="31" spans="1:8" ht="105" x14ac:dyDescent="0.3">
      <c r="A31" s="7">
        <v>30</v>
      </c>
      <c r="B31" s="12" t="s">
        <v>167</v>
      </c>
      <c r="C31" s="18" t="s">
        <v>270</v>
      </c>
      <c r="D31" s="5" t="s">
        <v>271</v>
      </c>
      <c r="E31" s="2">
        <v>10</v>
      </c>
      <c r="F31" s="2" t="s">
        <v>214</v>
      </c>
      <c r="G31" s="12">
        <v>8000</v>
      </c>
      <c r="H31" s="12">
        <f t="shared" si="0"/>
        <v>80000</v>
      </c>
    </row>
    <row r="32" spans="1:8" ht="30" x14ac:dyDescent="0.3">
      <c r="A32" s="7">
        <v>31</v>
      </c>
      <c r="B32" s="12" t="s">
        <v>168</v>
      </c>
      <c r="C32" s="18" t="s">
        <v>272</v>
      </c>
      <c r="D32" s="5" t="s">
        <v>273</v>
      </c>
      <c r="E32" s="2">
        <v>600</v>
      </c>
      <c r="F32" s="2" t="s">
        <v>214</v>
      </c>
      <c r="G32" s="12">
        <v>17000</v>
      </c>
      <c r="H32" s="12">
        <f t="shared" si="0"/>
        <v>10200000</v>
      </c>
    </row>
    <row r="33" spans="1:8" ht="30" x14ac:dyDescent="0.3">
      <c r="A33" s="7">
        <v>32</v>
      </c>
      <c r="B33" s="12" t="s">
        <v>169</v>
      </c>
      <c r="C33" s="18" t="s">
        <v>274</v>
      </c>
      <c r="D33" s="5" t="s">
        <v>275</v>
      </c>
      <c r="E33" s="2">
        <v>200</v>
      </c>
      <c r="F33" s="2" t="s">
        <v>214</v>
      </c>
      <c r="G33" s="12">
        <v>150</v>
      </c>
      <c r="H33" s="12">
        <f t="shared" si="0"/>
        <v>30000</v>
      </c>
    </row>
    <row r="34" spans="1:8" ht="105" x14ac:dyDescent="0.3">
      <c r="A34" s="7">
        <v>33</v>
      </c>
      <c r="B34" s="12" t="s">
        <v>170</v>
      </c>
      <c r="C34" s="18" t="s">
        <v>276</v>
      </c>
      <c r="D34" s="5" t="s">
        <v>277</v>
      </c>
      <c r="E34" s="2">
        <v>100</v>
      </c>
      <c r="F34" s="2" t="s">
        <v>214</v>
      </c>
      <c r="G34" s="12">
        <v>2600</v>
      </c>
      <c r="H34" s="12">
        <f t="shared" si="0"/>
        <v>260000</v>
      </c>
    </row>
    <row r="35" spans="1:8" ht="45" x14ac:dyDescent="0.3">
      <c r="A35" s="7">
        <v>34</v>
      </c>
      <c r="B35" s="12" t="s">
        <v>171</v>
      </c>
      <c r="C35" s="18" t="s">
        <v>278</v>
      </c>
      <c r="D35" s="5" t="s">
        <v>279</v>
      </c>
      <c r="E35" s="2">
        <v>20</v>
      </c>
      <c r="F35" s="2" t="s">
        <v>214</v>
      </c>
      <c r="G35" s="12">
        <v>2000</v>
      </c>
      <c r="H35" s="12">
        <f t="shared" si="0"/>
        <v>40000</v>
      </c>
    </row>
    <row r="36" spans="1:8" ht="75" x14ac:dyDescent="0.3">
      <c r="A36" s="7">
        <v>35</v>
      </c>
      <c r="B36" s="12" t="s">
        <v>172</v>
      </c>
      <c r="C36" s="18" t="s">
        <v>280</v>
      </c>
      <c r="D36" s="5" t="s">
        <v>281</v>
      </c>
      <c r="E36" s="2">
        <v>2000</v>
      </c>
      <c r="F36" s="2" t="s">
        <v>214</v>
      </c>
      <c r="G36" s="12">
        <v>700</v>
      </c>
      <c r="H36" s="12">
        <f t="shared" si="0"/>
        <v>1400000</v>
      </c>
    </row>
    <row r="37" spans="1:8" ht="75" x14ac:dyDescent="0.3">
      <c r="A37" s="7">
        <v>36</v>
      </c>
      <c r="B37" s="12" t="s">
        <v>173</v>
      </c>
      <c r="C37" s="18" t="s">
        <v>282</v>
      </c>
      <c r="D37" s="5" t="s">
        <v>283</v>
      </c>
      <c r="E37" s="2">
        <v>250</v>
      </c>
      <c r="F37" s="2" t="s">
        <v>214</v>
      </c>
      <c r="G37" s="12">
        <v>6500</v>
      </c>
      <c r="H37" s="12">
        <f t="shared" si="0"/>
        <v>1625000</v>
      </c>
    </row>
    <row r="38" spans="1:8" ht="135" x14ac:dyDescent="0.3">
      <c r="A38" s="7">
        <v>37</v>
      </c>
      <c r="B38" s="12" t="s">
        <v>174</v>
      </c>
      <c r="C38" s="18" t="s">
        <v>284</v>
      </c>
      <c r="D38" s="1" t="s">
        <v>285</v>
      </c>
      <c r="E38" s="3">
        <v>40</v>
      </c>
      <c r="F38" s="3" t="s">
        <v>214</v>
      </c>
      <c r="G38" s="12">
        <v>1800</v>
      </c>
      <c r="H38" s="12">
        <f t="shared" si="0"/>
        <v>72000</v>
      </c>
    </row>
    <row r="39" spans="1:8" ht="45" x14ac:dyDescent="0.3">
      <c r="A39" s="7">
        <v>38</v>
      </c>
      <c r="B39" s="12" t="s">
        <v>175</v>
      </c>
      <c r="C39" s="20" t="s">
        <v>286</v>
      </c>
      <c r="D39" s="5" t="s">
        <v>287</v>
      </c>
      <c r="E39" s="5">
        <v>300</v>
      </c>
      <c r="F39" s="12" t="s">
        <v>214</v>
      </c>
      <c r="G39" s="5">
        <v>12000</v>
      </c>
      <c r="H39" s="12">
        <f t="shared" si="0"/>
        <v>3600000</v>
      </c>
    </row>
    <row r="40" spans="1:8" ht="90" x14ac:dyDescent="0.3">
      <c r="A40" s="7">
        <v>39</v>
      </c>
      <c r="B40" s="12" t="s">
        <v>176</v>
      </c>
      <c r="C40" s="17" t="s">
        <v>288</v>
      </c>
      <c r="D40" s="11" t="s">
        <v>289</v>
      </c>
      <c r="E40" s="5">
        <v>2000</v>
      </c>
      <c r="F40" s="12" t="s">
        <v>214</v>
      </c>
      <c r="G40" s="11">
        <v>260</v>
      </c>
      <c r="H40" s="12">
        <f t="shared" si="0"/>
        <v>520000</v>
      </c>
    </row>
    <row r="41" spans="1:8" ht="90" x14ac:dyDescent="0.3">
      <c r="A41" s="7">
        <v>40</v>
      </c>
      <c r="B41" s="12" t="s">
        <v>177</v>
      </c>
      <c r="C41" s="18" t="s">
        <v>290</v>
      </c>
      <c r="D41" s="11" t="s">
        <v>291</v>
      </c>
      <c r="E41" s="12">
        <v>100</v>
      </c>
      <c r="F41" s="2" t="s">
        <v>214</v>
      </c>
      <c r="G41" s="12">
        <v>20</v>
      </c>
      <c r="H41" s="12">
        <f t="shared" si="0"/>
        <v>2000</v>
      </c>
    </row>
    <row r="42" spans="1:8" ht="60" x14ac:dyDescent="0.3">
      <c r="A42" s="7">
        <v>41</v>
      </c>
      <c r="B42" s="12" t="s">
        <v>180</v>
      </c>
      <c r="C42" s="18" t="s">
        <v>292</v>
      </c>
      <c r="D42" s="5" t="s">
        <v>293</v>
      </c>
      <c r="E42" s="2">
        <v>50</v>
      </c>
      <c r="F42" s="2" t="s">
        <v>214</v>
      </c>
      <c r="G42" s="12">
        <v>200</v>
      </c>
      <c r="H42" s="12">
        <f t="shared" si="0"/>
        <v>10000</v>
      </c>
    </row>
    <row r="43" spans="1:8" ht="30" x14ac:dyDescent="0.3">
      <c r="A43" s="7">
        <v>42</v>
      </c>
      <c r="B43" s="12" t="s">
        <v>181</v>
      </c>
      <c r="C43" s="18" t="s">
        <v>294</v>
      </c>
      <c r="D43" s="5" t="s">
        <v>295</v>
      </c>
      <c r="E43" s="2">
        <v>200</v>
      </c>
      <c r="F43" s="2" t="s">
        <v>214</v>
      </c>
      <c r="G43" s="12">
        <v>10</v>
      </c>
      <c r="H43" s="12">
        <f t="shared" si="0"/>
        <v>2000</v>
      </c>
    </row>
    <row r="44" spans="1:8" ht="30" x14ac:dyDescent="0.3">
      <c r="A44" s="7">
        <v>43</v>
      </c>
      <c r="B44" s="12" t="s">
        <v>178</v>
      </c>
      <c r="C44" s="16" t="s">
        <v>296</v>
      </c>
      <c r="D44" s="2" t="s">
        <v>297</v>
      </c>
      <c r="E44" s="12">
        <v>100</v>
      </c>
      <c r="F44" s="12" t="s">
        <v>214</v>
      </c>
      <c r="G44" s="12">
        <v>200</v>
      </c>
      <c r="H44" s="12">
        <f t="shared" si="0"/>
        <v>20000</v>
      </c>
    </row>
    <row r="45" spans="1:8" ht="75" x14ac:dyDescent="0.3">
      <c r="A45" s="7">
        <v>44</v>
      </c>
      <c r="B45" s="12" t="s">
        <v>182</v>
      </c>
      <c r="C45" s="18" t="s">
        <v>298</v>
      </c>
      <c r="D45" s="5" t="s">
        <v>299</v>
      </c>
      <c r="E45" s="2">
        <v>500</v>
      </c>
      <c r="F45" s="2" t="s">
        <v>214</v>
      </c>
      <c r="G45" s="12">
        <v>80</v>
      </c>
      <c r="H45" s="12">
        <f t="shared" si="0"/>
        <v>40000</v>
      </c>
    </row>
    <row r="46" spans="1:8" ht="75" x14ac:dyDescent="0.3">
      <c r="A46" s="7">
        <v>45</v>
      </c>
      <c r="B46" s="12" t="s">
        <v>183</v>
      </c>
      <c r="C46" s="20" t="s">
        <v>300</v>
      </c>
      <c r="D46" s="5" t="s">
        <v>301</v>
      </c>
      <c r="E46" s="5">
        <v>20000</v>
      </c>
      <c r="F46" s="12" t="s">
        <v>214</v>
      </c>
      <c r="G46" s="5">
        <v>40</v>
      </c>
      <c r="H46" s="12">
        <f t="shared" si="0"/>
        <v>800000</v>
      </c>
    </row>
    <row r="47" spans="1:8" ht="45" x14ac:dyDescent="0.3">
      <c r="A47" s="7">
        <v>46</v>
      </c>
      <c r="B47" s="12" t="s">
        <v>184</v>
      </c>
      <c r="C47" s="17" t="s">
        <v>302</v>
      </c>
      <c r="D47" s="11" t="s">
        <v>303</v>
      </c>
      <c r="E47" s="5">
        <v>6000</v>
      </c>
      <c r="F47" s="12" t="s">
        <v>214</v>
      </c>
      <c r="G47" s="11">
        <v>160</v>
      </c>
      <c r="H47" s="12">
        <f t="shared" si="0"/>
        <v>960000</v>
      </c>
    </row>
    <row r="48" spans="1:8" ht="30" x14ac:dyDescent="0.3">
      <c r="A48" s="7">
        <v>47</v>
      </c>
      <c r="B48" s="12" t="s">
        <v>185</v>
      </c>
      <c r="C48" s="18" t="s">
        <v>304</v>
      </c>
      <c r="D48" s="4" t="s">
        <v>305</v>
      </c>
      <c r="E48" s="3">
        <v>400</v>
      </c>
      <c r="F48" s="3" t="s">
        <v>214</v>
      </c>
      <c r="G48" s="12">
        <v>20</v>
      </c>
      <c r="H48" s="12">
        <f t="shared" si="0"/>
        <v>8000</v>
      </c>
    </row>
    <row r="49" spans="1:8" ht="45" x14ac:dyDescent="0.3">
      <c r="A49" s="7">
        <v>48</v>
      </c>
      <c r="B49" s="12" t="s">
        <v>186</v>
      </c>
      <c r="C49" s="18" t="s">
        <v>306</v>
      </c>
      <c r="D49" s="1" t="s">
        <v>307</v>
      </c>
      <c r="E49" s="3">
        <v>15</v>
      </c>
      <c r="F49" s="3" t="s">
        <v>214</v>
      </c>
      <c r="G49" s="12">
        <v>1700</v>
      </c>
      <c r="H49" s="12">
        <f t="shared" si="0"/>
        <v>25500</v>
      </c>
    </row>
    <row r="50" spans="1:8" ht="30" x14ac:dyDescent="0.3">
      <c r="A50" s="7">
        <v>49</v>
      </c>
      <c r="B50" s="12" t="s">
        <v>187</v>
      </c>
      <c r="C50" s="18" t="s">
        <v>308</v>
      </c>
      <c r="D50" s="1" t="s">
        <v>309</v>
      </c>
      <c r="E50" s="3">
        <v>1000</v>
      </c>
      <c r="F50" s="3" t="s">
        <v>214</v>
      </c>
      <c r="G50" s="12">
        <v>20</v>
      </c>
      <c r="H50" s="12">
        <f t="shared" si="0"/>
        <v>20000</v>
      </c>
    </row>
    <row r="51" spans="1:8" ht="45" x14ac:dyDescent="0.3">
      <c r="A51" s="7">
        <v>50</v>
      </c>
      <c r="B51" s="12" t="s">
        <v>188</v>
      </c>
      <c r="C51" s="18" t="s">
        <v>310</v>
      </c>
      <c r="D51" s="5" t="s">
        <v>311</v>
      </c>
      <c r="E51" s="13">
        <v>5000</v>
      </c>
      <c r="F51" s="3" t="s">
        <v>214</v>
      </c>
      <c r="G51" s="12">
        <v>30</v>
      </c>
      <c r="H51" s="12">
        <f t="shared" si="0"/>
        <v>150000</v>
      </c>
    </row>
    <row r="52" spans="1:8" ht="30" x14ac:dyDescent="0.3">
      <c r="A52" s="7">
        <v>51</v>
      </c>
      <c r="B52" s="12" t="s">
        <v>189</v>
      </c>
      <c r="C52" s="18" t="s">
        <v>312</v>
      </c>
      <c r="D52" s="5" t="s">
        <v>313</v>
      </c>
      <c r="E52" s="12">
        <v>200</v>
      </c>
      <c r="F52" s="2" t="s">
        <v>214</v>
      </c>
      <c r="G52" s="12">
        <v>35</v>
      </c>
      <c r="H52" s="12">
        <f t="shared" si="0"/>
        <v>7000</v>
      </c>
    </row>
    <row r="53" spans="1:8" ht="90" x14ac:dyDescent="0.3">
      <c r="A53" s="7">
        <v>52</v>
      </c>
      <c r="B53" s="12" t="s">
        <v>190</v>
      </c>
      <c r="C53" s="18" t="s">
        <v>314</v>
      </c>
      <c r="D53" s="5" t="s">
        <v>315</v>
      </c>
      <c r="E53" s="12">
        <v>50</v>
      </c>
      <c r="F53" s="2" t="s">
        <v>214</v>
      </c>
      <c r="G53" s="12">
        <v>1500</v>
      </c>
      <c r="H53" s="12">
        <f t="shared" si="0"/>
        <v>75000</v>
      </c>
    </row>
    <row r="54" spans="1:8" ht="60" x14ac:dyDescent="0.3">
      <c r="A54" s="7">
        <v>53</v>
      </c>
      <c r="B54" s="12" t="s">
        <v>191</v>
      </c>
      <c r="C54" s="18" t="s">
        <v>316</v>
      </c>
      <c r="D54" s="5" t="s">
        <v>317</v>
      </c>
      <c r="E54" s="2">
        <v>50</v>
      </c>
      <c r="F54" s="2" t="s">
        <v>214</v>
      </c>
      <c r="G54" s="12">
        <v>700</v>
      </c>
      <c r="H54" s="12">
        <f t="shared" si="0"/>
        <v>35000</v>
      </c>
    </row>
    <row r="55" spans="1:8" ht="30" x14ac:dyDescent="0.3">
      <c r="A55" s="7">
        <v>54</v>
      </c>
      <c r="B55" s="12" t="s">
        <v>192</v>
      </c>
      <c r="C55" s="15" t="s">
        <v>318</v>
      </c>
      <c r="D55" s="5" t="s">
        <v>319</v>
      </c>
      <c r="E55" s="2">
        <v>2500</v>
      </c>
      <c r="F55" s="2" t="s">
        <v>214</v>
      </c>
      <c r="G55" s="12">
        <v>6500</v>
      </c>
      <c r="H55" s="12">
        <f t="shared" si="0"/>
        <v>16250000</v>
      </c>
    </row>
    <row r="56" spans="1:8" ht="60" x14ac:dyDescent="0.3">
      <c r="A56" s="7">
        <v>55</v>
      </c>
      <c r="B56" s="12" t="s">
        <v>193</v>
      </c>
      <c r="C56" s="18" t="s">
        <v>320</v>
      </c>
      <c r="D56" s="5" t="s">
        <v>321</v>
      </c>
      <c r="E56" s="2">
        <v>200</v>
      </c>
      <c r="F56" s="2" t="s">
        <v>214</v>
      </c>
      <c r="G56" s="12">
        <v>150</v>
      </c>
      <c r="H56" s="12">
        <f t="shared" si="0"/>
        <v>30000</v>
      </c>
    </row>
    <row r="57" spans="1:8" ht="45" x14ac:dyDescent="0.3">
      <c r="A57" s="7">
        <v>56</v>
      </c>
      <c r="B57" s="12" t="s">
        <v>194</v>
      </c>
      <c r="C57" s="18" t="s">
        <v>322</v>
      </c>
      <c r="D57" s="11" t="s">
        <v>323</v>
      </c>
      <c r="E57" s="2">
        <v>1000</v>
      </c>
      <c r="F57" s="2" t="s">
        <v>214</v>
      </c>
      <c r="G57" s="12">
        <v>100</v>
      </c>
      <c r="H57" s="12">
        <f t="shared" si="0"/>
        <v>100000</v>
      </c>
    </row>
    <row r="58" spans="1:8" ht="75" x14ac:dyDescent="0.3">
      <c r="A58" s="7">
        <v>57</v>
      </c>
      <c r="B58" s="12" t="s">
        <v>179</v>
      </c>
      <c r="C58" s="18" t="s">
        <v>324</v>
      </c>
      <c r="D58" s="5" t="s">
        <v>325</v>
      </c>
      <c r="E58" s="2">
        <v>150</v>
      </c>
      <c r="F58" s="2" t="s">
        <v>214</v>
      </c>
      <c r="G58" s="12">
        <v>900</v>
      </c>
      <c r="H58" s="12">
        <f t="shared" si="0"/>
        <v>135000</v>
      </c>
    </row>
    <row r="59" spans="1:8" ht="60" x14ac:dyDescent="0.3">
      <c r="A59" s="7">
        <v>58</v>
      </c>
      <c r="B59" s="12" t="s">
        <v>195</v>
      </c>
      <c r="C59" s="18" t="s">
        <v>326</v>
      </c>
      <c r="D59" s="5" t="s">
        <v>327</v>
      </c>
      <c r="E59" s="2">
        <v>1000</v>
      </c>
      <c r="F59" s="2" t="s">
        <v>214</v>
      </c>
      <c r="G59" s="12">
        <v>40</v>
      </c>
      <c r="H59" s="12">
        <f t="shared" si="0"/>
        <v>40000</v>
      </c>
    </row>
    <row r="60" spans="1:8" ht="75" x14ac:dyDescent="0.3">
      <c r="A60" s="7">
        <v>59</v>
      </c>
      <c r="B60" s="12" t="s">
        <v>196</v>
      </c>
      <c r="C60" s="18" t="s">
        <v>328</v>
      </c>
      <c r="D60" s="11" t="s">
        <v>329</v>
      </c>
      <c r="E60" s="2">
        <v>10</v>
      </c>
      <c r="F60" s="2" t="s">
        <v>214</v>
      </c>
      <c r="G60" s="12">
        <v>500</v>
      </c>
      <c r="H60" s="12">
        <f t="shared" si="0"/>
        <v>5000</v>
      </c>
    </row>
    <row r="61" spans="1:8" ht="60" x14ac:dyDescent="0.3">
      <c r="A61" s="7">
        <v>60</v>
      </c>
      <c r="B61" s="12" t="s">
        <v>197</v>
      </c>
      <c r="C61" s="18" t="s">
        <v>330</v>
      </c>
      <c r="D61" s="5" t="s">
        <v>331</v>
      </c>
      <c r="E61" s="2">
        <v>450</v>
      </c>
      <c r="F61" s="2" t="s">
        <v>214</v>
      </c>
      <c r="G61" s="12">
        <v>12000</v>
      </c>
      <c r="H61" s="12">
        <f t="shared" si="0"/>
        <v>5400000</v>
      </c>
    </row>
    <row r="62" spans="1:8" ht="60" x14ac:dyDescent="0.3">
      <c r="A62" s="7">
        <v>61</v>
      </c>
      <c r="B62" s="12" t="s">
        <v>198</v>
      </c>
      <c r="C62" s="18" t="s">
        <v>332</v>
      </c>
      <c r="D62" s="5" t="s">
        <v>333</v>
      </c>
      <c r="E62" s="2">
        <v>900</v>
      </c>
      <c r="F62" s="2" t="s">
        <v>214</v>
      </c>
      <c r="G62" s="12">
        <v>7000</v>
      </c>
      <c r="H62" s="12">
        <f t="shared" si="0"/>
        <v>6300000</v>
      </c>
    </row>
    <row r="63" spans="1:8" ht="45" x14ac:dyDescent="0.3">
      <c r="A63" s="7">
        <v>62</v>
      </c>
      <c r="B63" s="12" t="s">
        <v>199</v>
      </c>
      <c r="C63" s="16" t="s">
        <v>334</v>
      </c>
      <c r="D63" s="2" t="s">
        <v>335</v>
      </c>
      <c r="E63" s="12">
        <v>300</v>
      </c>
      <c r="F63" s="12" t="s">
        <v>214</v>
      </c>
      <c r="G63" s="12">
        <v>90</v>
      </c>
      <c r="H63" s="12">
        <f t="shared" si="0"/>
        <v>27000</v>
      </c>
    </row>
    <row r="64" spans="1:8" ht="75" x14ac:dyDescent="0.3">
      <c r="A64" s="7">
        <v>63</v>
      </c>
      <c r="B64" s="12" t="s">
        <v>200</v>
      </c>
      <c r="C64" s="16" t="s">
        <v>336</v>
      </c>
      <c r="D64" s="2" t="s">
        <v>337</v>
      </c>
      <c r="E64" s="12">
        <v>10</v>
      </c>
      <c r="F64" s="12" t="s">
        <v>214</v>
      </c>
      <c r="G64" s="12">
        <v>1000</v>
      </c>
      <c r="H64" s="12">
        <f t="shared" si="0"/>
        <v>10000</v>
      </c>
    </row>
    <row r="65" spans="1:8" ht="75" x14ac:dyDescent="0.3">
      <c r="A65" s="7">
        <v>64</v>
      </c>
      <c r="B65" s="12" t="s">
        <v>201</v>
      </c>
      <c r="C65" s="18" t="s">
        <v>338</v>
      </c>
      <c r="D65" s="5" t="s">
        <v>339</v>
      </c>
      <c r="E65" s="2">
        <v>150</v>
      </c>
      <c r="F65" s="2" t="s">
        <v>214</v>
      </c>
      <c r="G65" s="12">
        <v>290</v>
      </c>
      <c r="H65" s="12">
        <f t="shared" si="0"/>
        <v>43500</v>
      </c>
    </row>
    <row r="66" spans="1:8" ht="30" x14ac:dyDescent="0.3">
      <c r="A66" s="7">
        <v>65</v>
      </c>
      <c r="B66" s="12" t="s">
        <v>202</v>
      </c>
      <c r="C66" s="16" t="s">
        <v>340</v>
      </c>
      <c r="D66" s="2" t="s">
        <v>341</v>
      </c>
      <c r="E66" s="12">
        <v>500</v>
      </c>
      <c r="F66" s="12" t="s">
        <v>214</v>
      </c>
      <c r="G66" s="12">
        <v>70</v>
      </c>
      <c r="H66" s="12">
        <f t="shared" si="0"/>
        <v>35000</v>
      </c>
    </row>
    <row r="67" spans="1:8" ht="15" x14ac:dyDescent="0.35">
      <c r="A67" s="6"/>
      <c r="B67" s="6"/>
      <c r="C67" s="6"/>
      <c r="D67" s="9"/>
      <c r="E67" s="8"/>
      <c r="F67" s="8"/>
      <c r="G67" s="9"/>
      <c r="H67" s="21">
        <f>SUM(H2:H66)</f>
        <v>62671500</v>
      </c>
    </row>
    <row r="68" spans="1:8" x14ac:dyDescent="0.3">
      <c r="A68" t="s">
        <v>347</v>
      </c>
    </row>
    <row r="69" spans="1:8" x14ac:dyDescent="0.3">
      <c r="A69" t="s">
        <v>348</v>
      </c>
    </row>
    <row r="70" spans="1:8" x14ac:dyDescent="0.3">
      <c r="A70" t="s">
        <v>349</v>
      </c>
    </row>
    <row r="71" spans="1:8" x14ac:dyDescent="0.3">
      <c r="A71" t="s">
        <v>350</v>
      </c>
    </row>
    <row r="72" spans="1:8" x14ac:dyDescent="0.3">
      <c r="A72" t="s">
        <v>351</v>
      </c>
    </row>
    <row r="73" spans="1:8" x14ac:dyDescent="0.3">
      <c r="A73" t="s">
        <v>352</v>
      </c>
    </row>
    <row r="74" spans="1:8" x14ac:dyDescent="0.3">
      <c r="A74" t="s">
        <v>353</v>
      </c>
    </row>
    <row r="75" spans="1:8" x14ac:dyDescent="0.3">
      <c r="A75" t="s">
        <v>354</v>
      </c>
    </row>
    <row r="76" spans="1:8" x14ac:dyDescent="0.3">
      <c r="A76" t="s">
        <v>355</v>
      </c>
    </row>
    <row r="77" spans="1:8" x14ac:dyDescent="0.3">
      <c r="A77" t="s">
        <v>356</v>
      </c>
    </row>
    <row r="78" spans="1:8" x14ac:dyDescent="0.3">
      <c r="A78" t="s">
        <v>357</v>
      </c>
    </row>
    <row r="79" spans="1:8" x14ac:dyDescent="0.3">
      <c r="A79" t="s">
        <v>358</v>
      </c>
    </row>
    <row r="80" spans="1:8" x14ac:dyDescent="0.3">
      <c r="A80" t="s">
        <v>359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2025-02-07T13:24:25Z</cp:lastPrinted>
  <dcterms:created xsi:type="dcterms:W3CDTF">2019-11-19T05:54:01Z</dcterms:created>
  <dcterms:modified xsi:type="dcterms:W3CDTF">2025-06-20T06:49:01Z</dcterms:modified>
</cp:coreProperties>
</file>