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D:\2025\39_Guyq_Mankap_chkayacatsner\"/>
    </mc:Choice>
  </mc:AlternateContent>
  <xr:revisionPtr revIDLastSave="0" documentId="13_ncr:1_{D4EE5901-BF6A-4C47-AE6F-F8BE42A69BB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agatsotn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2" l="1"/>
  <c r="E8" i="2"/>
  <c r="E10" i="2"/>
  <c r="E11" i="2"/>
  <c r="E12" i="2"/>
  <c r="E13" i="2"/>
  <c r="E14" i="2"/>
  <c r="E15" i="2"/>
  <c r="E17" i="2"/>
  <c r="E19" i="2"/>
  <c r="E20" i="2"/>
  <c r="E21" i="2"/>
  <c r="E22" i="2"/>
  <c r="E24" i="2"/>
  <c r="E26" i="2"/>
  <c r="E27" i="2"/>
  <c r="E5" i="2"/>
  <c r="F6" i="2"/>
  <c r="F8" i="2"/>
  <c r="F10" i="2"/>
  <c r="F11" i="2"/>
  <c r="F12" i="2"/>
  <c r="F13" i="2"/>
  <c r="F14" i="2"/>
  <c r="F15" i="2"/>
  <c r="F17" i="2"/>
  <c r="F19" i="2"/>
  <c r="F20" i="2"/>
  <c r="F21" i="2"/>
  <c r="F22" i="2"/>
  <c r="F24" i="2"/>
  <c r="F26" i="2"/>
  <c r="F27" i="2"/>
  <c r="F5" i="2"/>
</calcChain>
</file>

<file path=xl/sharedStrings.xml><?xml version="1.0" encoding="utf-8"?>
<sst xmlns="http://schemas.openxmlformats.org/spreadsheetml/2006/main" count="35" uniqueCount="35">
  <si>
    <t>Խմբասենյակի բուֆետային մաս</t>
  </si>
  <si>
    <t xml:space="preserve">Պահարան ներկառուցված
երկբնանի լվացարանով </t>
  </si>
  <si>
    <t xml:space="preserve">Սննդի մշակման սեղան </t>
  </si>
  <si>
    <t>Պահարան-չորանոց</t>
  </si>
  <si>
    <t xml:space="preserve">Մարմնամարզական պարապմունքների դահլիճ </t>
  </si>
  <si>
    <t>Երաժշտական կենտրոն</t>
  </si>
  <si>
    <t>Մեծ խոհանոց</t>
  </si>
  <si>
    <t>Հացի պահման պահարան</t>
  </si>
  <si>
    <t>Էլեկտրական սալօջախ
եռաֆազ</t>
  </si>
  <si>
    <t>Օդափոխման համակարգ</t>
  </si>
  <si>
    <t>Մսաղաց էլեկտրական</t>
  </si>
  <si>
    <t xml:space="preserve">Պահարան սպասքի համար </t>
  </si>
  <si>
    <t>Պահեստային մաս</t>
  </si>
  <si>
    <t>Դարակաշարեր/ մթերքը տեղավորելու համար/</t>
  </si>
  <si>
    <t>Բուժկետ</t>
  </si>
  <si>
    <t>Բժշկական թախտ</t>
  </si>
  <si>
    <t>Տեսողության ստուգման աղյուսակ (Օրլովայի կամ Գոլովին-Սիվցևի աղյուսակ)</t>
  </si>
  <si>
    <t>Ապակե պահարան՝ առաջին օգնության անհրաժեշտ դեղորայքի համար</t>
  </si>
  <si>
    <t>Փոքրիկ սառնարան դեղորայքի համար</t>
  </si>
  <si>
    <t>Լվացքատուն</t>
  </si>
  <si>
    <t>Լվացքի մեքենա</t>
  </si>
  <si>
    <t xml:space="preserve">Համակարգչային տեխնիկա </t>
  </si>
  <si>
    <t>Տպիչ սարք</t>
  </si>
  <si>
    <t>Wi-Fi Router</t>
  </si>
  <si>
    <t>Ուշիի մանկապարտեզ</t>
  </si>
  <si>
    <t>Ընդամենը նապահաշվային արժեք</t>
  </si>
  <si>
    <t>Քանակը՝ ըստ մանկապարտեզների</t>
  </si>
  <si>
    <r>
      <t xml:space="preserve">Արտաշավանի </t>
    </r>
    <r>
      <rPr>
        <b/>
        <sz val="7"/>
        <color theme="1"/>
        <rFont val="Calibri"/>
        <family val="2"/>
        <charset val="204"/>
      </rPr>
      <t>«</t>
    </r>
    <r>
      <rPr>
        <b/>
        <sz val="7"/>
        <color theme="1"/>
        <rFont val="GHEA Grapalat"/>
        <family val="3"/>
      </rPr>
      <t>Կակաչ</t>
    </r>
    <r>
      <rPr>
        <b/>
        <sz val="7"/>
        <color theme="1"/>
        <rFont val="Calibri"/>
        <family val="2"/>
        <charset val="204"/>
      </rPr>
      <t>»</t>
    </r>
    <r>
      <rPr>
        <b/>
        <sz val="7"/>
        <color theme="1"/>
        <rFont val="GHEA Grapalat"/>
        <family val="3"/>
      </rPr>
      <t xml:space="preserve"> մանկապարտեզ 60 հզ գ․Արտաշավան, 2-րդ փող․, 2-րդ շենք 30․09․2024 900441002723 </t>
    </r>
  </si>
  <si>
    <r>
      <rPr>
        <b/>
        <sz val="7"/>
        <color theme="1"/>
        <rFont val="Calibri"/>
        <family val="2"/>
        <charset val="204"/>
      </rPr>
      <t>«Ապարան համայնքի Շենավան գյուղի մանկապարտեզ»</t>
    </r>
    <r>
      <rPr>
        <b/>
        <sz val="7"/>
        <color theme="1"/>
        <rFont val="GHEA Grapalat"/>
        <family val="3"/>
      </rPr>
      <t xml:space="preserve"> 60 հզ գ․Շենավան, 19փող․, շենք 32/1, 15․09․2024 900441002731</t>
    </r>
  </si>
  <si>
    <r>
      <rPr>
        <b/>
        <sz val="7"/>
        <color theme="1"/>
        <rFont val="Calibri"/>
        <family val="2"/>
        <charset val="204"/>
      </rPr>
      <t>«Ապարան համայնքի Արագածի Լիա Տեր-Ղևոնդյանի անվան  մանկապարտեզ»</t>
    </r>
    <r>
      <rPr>
        <b/>
        <sz val="7"/>
        <color theme="1"/>
        <rFont val="GHEA Grapalat"/>
        <family val="3"/>
      </rPr>
      <t xml:space="preserve"> 120հզ գ․Արագած, Կոմիտասի 28, 31․10․2024 900441002756</t>
    </r>
  </si>
  <si>
    <r>
      <rPr>
        <b/>
        <sz val="7"/>
        <color theme="1"/>
        <rFont val="Calibri"/>
        <family val="2"/>
        <charset val="204"/>
      </rPr>
      <t>Ալագյազ համայնքի 144 տեղանոց մսուր-մանկապարտեզ</t>
    </r>
    <r>
      <rPr>
        <b/>
        <sz val="7"/>
        <color theme="1"/>
        <rFont val="GHEA Grapalat"/>
        <family val="3"/>
      </rPr>
      <t xml:space="preserve"> գ․Ռյա-Թազա, 4-րդ փող․, շ․7 01․12․2024 900441002764 Մատակարարումը՝ Հայաստան, Արագածոտնի մարզ, Աշտարակ
Չարենցի փող., 1 շենք /Աշտարակի Պ․Պռոշյանի անվան թիվ 3 հիմնական դպրոց ՊՈԱԿ/</t>
    </r>
  </si>
  <si>
    <r>
      <t xml:space="preserve">Աշտարակի թիվ 4 </t>
    </r>
    <r>
      <rPr>
        <b/>
        <sz val="7"/>
        <color theme="1"/>
        <rFont val="Calibri"/>
        <family val="2"/>
        <charset val="204"/>
      </rPr>
      <t>«Հասմիկ»</t>
    </r>
    <r>
      <rPr>
        <b/>
        <sz val="7"/>
        <color theme="1"/>
        <rFont val="GHEA Grapalat"/>
        <family val="3"/>
      </rPr>
      <t xml:space="preserve"> մանկապարտեզ 150հզ գ․Սասունիկ, 31փ, 1-ին շենք 10․12․2024 900441002772</t>
    </r>
  </si>
  <si>
    <t>Ընդամենը՝ քանակ</t>
  </si>
  <si>
    <t>Միավորի նախահաշվային գին</t>
  </si>
  <si>
    <t xml:space="preserve">Գույքի անվանումը
(Տեխնիկական բնութագրեը
ըստ ԿԳՄՍՆ Նախարարի
 47-Լ հրամանի)
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</si>
</sst>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16"/>
      <color theme="1"/>
      <name val="GHEA Grapalat"/>
      <family val="3"/>
    </font>
    <font>
      <sz val="11"/>
      <color theme="1"/>
      <name val="GHEA Grapalat"/>
      <family val="3"/>
    </font>
    <font>
      <b/>
      <sz val="7"/>
      <color theme="1"/>
      <name val="Calibri"/>
      <family val="2"/>
      <charset val="204"/>
    </font>
    <font>
      <b/>
      <sz val="7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/>
    <xf numFmtId="0" fontId="2" fillId="2" borderId="1" xfId="0" applyFont="1" applyFill="1" applyBorder="1"/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/>
    <xf numFmtId="0" fontId="0" fillId="3" borderId="0" xfId="0" applyFill="1"/>
    <xf numFmtId="3" fontId="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4" fillId="2" borderId="1" xfId="0" applyNumberFormat="1" applyFont="1" applyFill="1" applyBorder="1"/>
    <xf numFmtId="0" fontId="0" fillId="2" borderId="1" xfId="0" applyFill="1" applyBorder="1"/>
    <xf numFmtId="0" fontId="0" fillId="2" borderId="0" xfId="0" applyFill="1"/>
    <xf numFmtId="3" fontId="4" fillId="2" borderId="1" xfId="0" applyNumberFormat="1" applyFont="1" applyFill="1" applyBorder="1" applyAlignment="1">
      <alignment horizontal="center" vertical="center"/>
    </xf>
    <xf numFmtId="3" fontId="4" fillId="2" borderId="0" xfId="0" applyNumberFormat="1" applyFont="1" applyFill="1"/>
    <xf numFmtId="0" fontId="0" fillId="0" borderId="1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9525</xdr:rowOff>
    </xdr:from>
    <xdr:to>
      <xdr:col>3</xdr:col>
      <xdr:colOff>0</xdr:colOff>
      <xdr:row>2</xdr:row>
      <xdr:rowOff>1323975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3C735281-5704-467F-801B-6B49FB19F568}"/>
            </a:ext>
          </a:extLst>
        </xdr:cNvPr>
        <xdr:cNvCxnSpPr/>
      </xdr:nvCxnSpPr>
      <xdr:spPr>
        <a:xfrm flipV="1">
          <a:off x="304800" y="447675"/>
          <a:ext cx="2371725" cy="1666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27"/>
  <sheetViews>
    <sheetView tabSelected="1" zoomScaleNormal="100" workbookViewId="0">
      <selection activeCell="A2" sqref="A2:L27"/>
    </sheetView>
  </sheetViews>
  <sheetFormatPr defaultRowHeight="15" x14ac:dyDescent="0.25"/>
  <cols>
    <col min="1" max="1" width="5.42578125" customWidth="1"/>
    <col min="2" max="2" width="14.7109375" customWidth="1"/>
    <col min="3" max="3" width="31.42578125" customWidth="1"/>
    <col min="4" max="4" width="12" customWidth="1"/>
    <col min="5" max="5" width="13.28515625" customWidth="1"/>
    <col min="6" max="6" width="9.42578125" customWidth="1"/>
    <col min="7" max="7" width="10.42578125" customWidth="1"/>
    <col min="8" max="8" width="8.7109375" customWidth="1"/>
    <col min="9" max="9" width="9" customWidth="1"/>
    <col min="10" max="10" width="10" customWidth="1"/>
    <col min="11" max="11" width="9.85546875" customWidth="1"/>
    <col min="12" max="12" width="9" customWidth="1"/>
  </cols>
  <sheetData>
    <row r="2" spans="1:12" ht="32.25" customHeight="1" x14ac:dyDescent="0.25">
      <c r="A2" s="5"/>
      <c r="B2" s="5"/>
      <c r="C2" s="26" t="s">
        <v>34</v>
      </c>
      <c r="D2" s="22" t="s">
        <v>33</v>
      </c>
      <c r="E2" s="21" t="s">
        <v>25</v>
      </c>
      <c r="F2" s="24" t="s">
        <v>32</v>
      </c>
      <c r="G2" s="21" t="s">
        <v>26</v>
      </c>
      <c r="H2" s="21"/>
      <c r="I2" s="21"/>
      <c r="J2" s="21"/>
      <c r="K2" s="21"/>
      <c r="L2" s="21"/>
    </row>
    <row r="3" spans="1:12" ht="127.5" customHeight="1" x14ac:dyDescent="0.25">
      <c r="A3" s="5"/>
      <c r="B3" s="5"/>
      <c r="C3" s="26"/>
      <c r="D3" s="23"/>
      <c r="E3" s="21"/>
      <c r="F3" s="25"/>
      <c r="G3" s="15" t="s">
        <v>24</v>
      </c>
      <c r="H3" s="15" t="s">
        <v>27</v>
      </c>
      <c r="I3" s="15" t="s">
        <v>28</v>
      </c>
      <c r="J3" s="15" t="s">
        <v>29</v>
      </c>
      <c r="K3" s="15" t="s">
        <v>30</v>
      </c>
      <c r="L3" s="15" t="s">
        <v>31</v>
      </c>
    </row>
    <row r="4" spans="1:12" s="18" customFormat="1" ht="61.5" customHeight="1" x14ac:dyDescent="0.3">
      <c r="A4" s="3"/>
      <c r="B4" s="3"/>
      <c r="C4" s="8" t="s">
        <v>0</v>
      </c>
      <c r="D4" s="8"/>
      <c r="E4" s="16"/>
      <c r="F4" s="16"/>
      <c r="G4" s="16"/>
      <c r="H4" s="16"/>
      <c r="I4" s="17"/>
      <c r="J4" s="17"/>
      <c r="K4" s="17"/>
      <c r="L4" s="17"/>
    </row>
    <row r="5" spans="1:12" ht="28.5" customHeight="1" x14ac:dyDescent="0.3">
      <c r="A5" s="6">
        <v>1</v>
      </c>
      <c r="B5" s="6">
        <v>39141120</v>
      </c>
      <c r="C5" s="1" t="s">
        <v>1</v>
      </c>
      <c r="D5" s="2">
        <v>150000</v>
      </c>
      <c r="E5" s="7">
        <f>+D5*F5</f>
        <v>600000</v>
      </c>
      <c r="F5" s="14">
        <f>+G5+H5+I5+J5+K5+L5</f>
        <v>4</v>
      </c>
      <c r="G5" s="4">
        <v>4</v>
      </c>
      <c r="H5" s="7"/>
      <c r="I5" s="7"/>
      <c r="J5" s="7"/>
      <c r="K5" s="7"/>
      <c r="L5" s="7"/>
    </row>
    <row r="6" spans="1:12" ht="28.5" customHeight="1" x14ac:dyDescent="0.3">
      <c r="A6" s="6">
        <v>2</v>
      </c>
      <c r="B6" s="6">
        <v>39221240</v>
      </c>
      <c r="C6" s="1" t="s">
        <v>3</v>
      </c>
      <c r="D6" s="2">
        <v>120000</v>
      </c>
      <c r="E6" s="7">
        <f t="shared" ref="E6:E27" si="0">+D6*F6</f>
        <v>480000</v>
      </c>
      <c r="F6" s="14">
        <f t="shared" ref="F6:F27" si="1">+G6+H6+I6+J6+K6+L6</f>
        <v>4</v>
      </c>
      <c r="G6" s="4">
        <v>4</v>
      </c>
      <c r="H6" s="7"/>
      <c r="I6" s="7"/>
      <c r="J6" s="7"/>
      <c r="K6" s="7"/>
      <c r="L6" s="7"/>
    </row>
    <row r="7" spans="1:12" s="18" customFormat="1" ht="38.25" customHeight="1" x14ac:dyDescent="0.3">
      <c r="A7" s="3"/>
      <c r="B7" s="3"/>
      <c r="C7" s="8" t="s">
        <v>4</v>
      </c>
      <c r="D7" s="8"/>
      <c r="E7" s="16"/>
      <c r="F7" s="19"/>
      <c r="G7" s="20"/>
      <c r="H7" s="16"/>
      <c r="I7" s="16"/>
      <c r="J7" s="16"/>
      <c r="K7" s="16"/>
      <c r="L7" s="16"/>
    </row>
    <row r="8" spans="1:12" ht="28.5" customHeight="1" x14ac:dyDescent="0.3">
      <c r="A8" s="6">
        <v>3</v>
      </c>
      <c r="B8" s="6">
        <v>32331300</v>
      </c>
      <c r="C8" s="1" t="s">
        <v>5</v>
      </c>
      <c r="D8" s="2">
        <v>200000</v>
      </c>
      <c r="E8" s="7">
        <f t="shared" si="0"/>
        <v>200000</v>
      </c>
      <c r="F8" s="14">
        <f t="shared" si="1"/>
        <v>1</v>
      </c>
      <c r="G8" s="4">
        <v>1</v>
      </c>
      <c r="H8" s="7"/>
      <c r="I8" s="7"/>
      <c r="J8" s="7"/>
      <c r="K8" s="7"/>
      <c r="L8" s="7"/>
    </row>
    <row r="9" spans="1:12" s="18" customFormat="1" ht="28.5" customHeight="1" x14ac:dyDescent="0.3">
      <c r="A9" s="3"/>
      <c r="B9" s="3"/>
      <c r="C9" s="8" t="s">
        <v>6</v>
      </c>
      <c r="D9" s="8"/>
      <c r="E9" s="16"/>
      <c r="F9" s="19"/>
      <c r="G9" s="20"/>
      <c r="H9" s="16"/>
      <c r="I9" s="16"/>
      <c r="J9" s="16"/>
      <c r="K9" s="16"/>
      <c r="L9" s="16"/>
    </row>
    <row r="10" spans="1:12" ht="28.5" customHeight="1" x14ac:dyDescent="0.3">
      <c r="A10" s="6">
        <v>4</v>
      </c>
      <c r="B10" s="6">
        <v>39121500</v>
      </c>
      <c r="C10" s="1" t="s">
        <v>7</v>
      </c>
      <c r="D10" s="2">
        <v>120000</v>
      </c>
      <c r="E10" s="7">
        <f t="shared" si="0"/>
        <v>120000</v>
      </c>
      <c r="F10" s="14">
        <f t="shared" si="1"/>
        <v>1</v>
      </c>
      <c r="G10" s="4">
        <v>1</v>
      </c>
      <c r="H10" s="7"/>
      <c r="I10" s="7"/>
      <c r="J10" s="7"/>
      <c r="K10" s="7"/>
      <c r="L10" s="7"/>
    </row>
    <row r="11" spans="1:12" s="13" customFormat="1" ht="28.5" customHeight="1" x14ac:dyDescent="0.3">
      <c r="A11" s="9">
        <v>5</v>
      </c>
      <c r="B11" s="9">
        <v>39711320</v>
      </c>
      <c r="C11" s="10" t="s">
        <v>8</v>
      </c>
      <c r="D11" s="12">
        <v>250000</v>
      </c>
      <c r="E11" s="7">
        <f t="shared" si="0"/>
        <v>1250000</v>
      </c>
      <c r="F11" s="14">
        <f t="shared" si="1"/>
        <v>5</v>
      </c>
      <c r="G11" s="11">
        <v>1</v>
      </c>
      <c r="H11" s="7">
        <v>1</v>
      </c>
      <c r="I11" s="7">
        <v>1</v>
      </c>
      <c r="J11" s="7">
        <v>1</v>
      </c>
      <c r="K11" s="7"/>
      <c r="L11" s="7">
        <v>1</v>
      </c>
    </row>
    <row r="12" spans="1:12" ht="28.5" customHeight="1" x14ac:dyDescent="0.3">
      <c r="A12" s="6">
        <v>6</v>
      </c>
      <c r="B12" s="6">
        <v>39714100</v>
      </c>
      <c r="C12" s="1" t="s">
        <v>9</v>
      </c>
      <c r="D12" s="2">
        <v>120000</v>
      </c>
      <c r="E12" s="7">
        <f t="shared" si="0"/>
        <v>120000</v>
      </c>
      <c r="F12" s="14">
        <f t="shared" si="1"/>
        <v>1</v>
      </c>
      <c r="G12" s="4">
        <v>1</v>
      </c>
      <c r="H12" s="7"/>
      <c r="I12" s="7"/>
      <c r="J12" s="7"/>
      <c r="K12" s="7"/>
      <c r="L12" s="7"/>
    </row>
    <row r="13" spans="1:12" ht="28.5" customHeight="1" x14ac:dyDescent="0.3">
      <c r="A13" s="6">
        <v>7</v>
      </c>
      <c r="B13" s="6">
        <v>39121200</v>
      </c>
      <c r="C13" s="1" t="s">
        <v>2</v>
      </c>
      <c r="D13" s="2">
        <v>125000</v>
      </c>
      <c r="E13" s="7">
        <f t="shared" si="0"/>
        <v>625000</v>
      </c>
      <c r="F13" s="14">
        <f t="shared" si="1"/>
        <v>5</v>
      </c>
      <c r="G13" s="4">
        <v>5</v>
      </c>
      <c r="H13" s="7"/>
      <c r="I13" s="7"/>
      <c r="J13" s="7"/>
      <c r="K13" s="7"/>
      <c r="L13" s="7"/>
    </row>
    <row r="14" spans="1:12" s="13" customFormat="1" ht="28.5" customHeight="1" x14ac:dyDescent="0.3">
      <c r="A14" s="9">
        <v>8</v>
      </c>
      <c r="B14" s="9">
        <v>39711350</v>
      </c>
      <c r="C14" s="10" t="s">
        <v>10</v>
      </c>
      <c r="D14" s="12">
        <v>55000</v>
      </c>
      <c r="E14" s="7">
        <f t="shared" si="0"/>
        <v>330000</v>
      </c>
      <c r="F14" s="14">
        <f t="shared" si="1"/>
        <v>6</v>
      </c>
      <c r="G14" s="11">
        <v>1</v>
      </c>
      <c r="H14" s="7">
        <v>1</v>
      </c>
      <c r="I14" s="7">
        <v>1</v>
      </c>
      <c r="J14" s="7">
        <v>1</v>
      </c>
      <c r="K14" s="7">
        <v>1</v>
      </c>
      <c r="L14" s="7">
        <v>1</v>
      </c>
    </row>
    <row r="15" spans="1:12" ht="28.5" customHeight="1" x14ac:dyDescent="0.3">
      <c r="A15" s="6">
        <v>9</v>
      </c>
      <c r="B15" s="6">
        <v>39141120</v>
      </c>
      <c r="C15" s="1" t="s">
        <v>11</v>
      </c>
      <c r="D15" s="2">
        <v>150000</v>
      </c>
      <c r="E15" s="7">
        <f t="shared" si="0"/>
        <v>300000</v>
      </c>
      <c r="F15" s="14">
        <f t="shared" si="1"/>
        <v>2</v>
      </c>
      <c r="G15" s="4">
        <v>2</v>
      </c>
      <c r="H15" s="7"/>
      <c r="I15" s="7"/>
      <c r="J15" s="7"/>
      <c r="K15" s="7"/>
      <c r="L15" s="7"/>
    </row>
    <row r="16" spans="1:12" s="18" customFormat="1" ht="28.5" customHeight="1" x14ac:dyDescent="0.3">
      <c r="A16" s="3"/>
      <c r="B16" s="3"/>
      <c r="C16" s="8" t="s">
        <v>12</v>
      </c>
      <c r="D16" s="8"/>
      <c r="E16" s="16"/>
      <c r="F16" s="19"/>
      <c r="G16" s="20"/>
      <c r="H16" s="16"/>
      <c r="I16" s="16"/>
      <c r="J16" s="16"/>
      <c r="K16" s="16"/>
      <c r="L16" s="16"/>
    </row>
    <row r="17" spans="1:12" s="13" customFormat="1" ht="28.5" customHeight="1" x14ac:dyDescent="0.3">
      <c r="A17" s="9">
        <v>10</v>
      </c>
      <c r="B17" s="9">
        <v>39132210</v>
      </c>
      <c r="C17" s="10" t="s">
        <v>13</v>
      </c>
      <c r="D17" s="12">
        <v>100000</v>
      </c>
      <c r="E17" s="7">
        <f t="shared" si="0"/>
        <v>500000</v>
      </c>
      <c r="F17" s="14">
        <f t="shared" si="1"/>
        <v>5</v>
      </c>
      <c r="G17" s="11">
        <v>1</v>
      </c>
      <c r="H17" s="7">
        <v>1</v>
      </c>
      <c r="I17" s="7">
        <v>1</v>
      </c>
      <c r="J17" s="7">
        <v>1</v>
      </c>
      <c r="K17" s="7"/>
      <c r="L17" s="7">
        <v>1</v>
      </c>
    </row>
    <row r="18" spans="1:12" s="18" customFormat="1" ht="28.5" customHeight="1" x14ac:dyDescent="0.3">
      <c r="A18" s="3"/>
      <c r="B18" s="3"/>
      <c r="C18" s="8" t="s">
        <v>14</v>
      </c>
      <c r="D18" s="8"/>
      <c r="E18" s="16"/>
      <c r="F18" s="19"/>
      <c r="G18" s="20"/>
      <c r="H18" s="16"/>
      <c r="I18" s="16"/>
      <c r="J18" s="16"/>
      <c r="K18" s="16"/>
      <c r="L18" s="16"/>
    </row>
    <row r="19" spans="1:12" ht="28.5" customHeight="1" x14ac:dyDescent="0.3">
      <c r="A19" s="6">
        <v>11</v>
      </c>
      <c r="B19" s="6">
        <v>33191180</v>
      </c>
      <c r="C19" s="1" t="s">
        <v>15</v>
      </c>
      <c r="D19" s="2">
        <v>100000</v>
      </c>
      <c r="E19" s="7">
        <f t="shared" si="0"/>
        <v>100000</v>
      </c>
      <c r="F19" s="14">
        <f t="shared" si="1"/>
        <v>1</v>
      </c>
      <c r="G19" s="4">
        <v>1</v>
      </c>
      <c r="H19" s="7"/>
      <c r="I19" s="7"/>
      <c r="J19" s="7"/>
      <c r="K19" s="7"/>
      <c r="L19" s="7"/>
    </row>
    <row r="20" spans="1:12" ht="44.25" customHeight="1" x14ac:dyDescent="0.3">
      <c r="A20" s="6">
        <v>12</v>
      </c>
      <c r="B20" s="6">
        <v>33141211</v>
      </c>
      <c r="C20" s="1" t="s">
        <v>16</v>
      </c>
      <c r="D20" s="2">
        <v>45000</v>
      </c>
      <c r="E20" s="7">
        <f t="shared" si="0"/>
        <v>45000</v>
      </c>
      <c r="F20" s="14">
        <f t="shared" si="1"/>
        <v>1</v>
      </c>
      <c r="G20" s="4">
        <v>1</v>
      </c>
      <c r="H20" s="7"/>
      <c r="I20" s="7"/>
      <c r="J20" s="7"/>
      <c r="K20" s="7"/>
      <c r="L20" s="7"/>
    </row>
    <row r="21" spans="1:12" ht="42.75" customHeight="1" x14ac:dyDescent="0.3">
      <c r="A21" s="6">
        <v>13</v>
      </c>
      <c r="B21" s="6">
        <v>33191120</v>
      </c>
      <c r="C21" s="1" t="s">
        <v>17</v>
      </c>
      <c r="D21" s="2">
        <v>100000</v>
      </c>
      <c r="E21" s="7">
        <f t="shared" si="0"/>
        <v>100000</v>
      </c>
      <c r="F21" s="14">
        <f t="shared" si="1"/>
        <v>1</v>
      </c>
      <c r="G21" s="4">
        <v>1</v>
      </c>
      <c r="H21" s="7"/>
      <c r="I21" s="7"/>
      <c r="J21" s="7"/>
      <c r="K21" s="7"/>
      <c r="L21" s="7"/>
    </row>
    <row r="22" spans="1:12" ht="28.5" customHeight="1" x14ac:dyDescent="0.3">
      <c r="A22" s="6">
        <v>14</v>
      </c>
      <c r="B22" s="6">
        <v>37411580</v>
      </c>
      <c r="C22" s="1" t="s">
        <v>18</v>
      </c>
      <c r="D22" s="2">
        <v>80000</v>
      </c>
      <c r="E22" s="7">
        <f t="shared" si="0"/>
        <v>80000</v>
      </c>
      <c r="F22" s="14">
        <f t="shared" si="1"/>
        <v>1</v>
      </c>
      <c r="G22" s="4">
        <v>1</v>
      </c>
      <c r="H22" s="7"/>
      <c r="I22" s="7"/>
      <c r="J22" s="7"/>
      <c r="K22" s="7"/>
      <c r="L22" s="7"/>
    </row>
    <row r="23" spans="1:12" s="18" customFormat="1" ht="28.5" customHeight="1" x14ac:dyDescent="0.3">
      <c r="A23" s="3"/>
      <c r="B23" s="3"/>
      <c r="C23" s="8" t="s">
        <v>19</v>
      </c>
      <c r="D23" s="8"/>
      <c r="E23" s="16"/>
      <c r="F23" s="19"/>
      <c r="G23" s="20"/>
      <c r="H23" s="16"/>
      <c r="I23" s="16"/>
      <c r="J23" s="16"/>
      <c r="K23" s="16"/>
      <c r="L23" s="16"/>
    </row>
    <row r="24" spans="1:12" s="13" customFormat="1" ht="28.5" customHeight="1" x14ac:dyDescent="0.3">
      <c r="A24" s="9">
        <v>15</v>
      </c>
      <c r="B24" s="9">
        <v>42711170</v>
      </c>
      <c r="C24" s="10" t="s">
        <v>20</v>
      </c>
      <c r="D24" s="12">
        <v>250000</v>
      </c>
      <c r="E24" s="7">
        <f t="shared" si="0"/>
        <v>1250000</v>
      </c>
      <c r="F24" s="14">
        <f t="shared" si="1"/>
        <v>5</v>
      </c>
      <c r="G24" s="11">
        <v>1</v>
      </c>
      <c r="H24" s="7">
        <v>1</v>
      </c>
      <c r="I24" s="7">
        <v>1</v>
      </c>
      <c r="J24" s="7">
        <v>1</v>
      </c>
      <c r="K24" s="7"/>
      <c r="L24" s="7">
        <v>1</v>
      </c>
    </row>
    <row r="25" spans="1:12" s="18" customFormat="1" ht="47.25" customHeight="1" x14ac:dyDescent="0.3">
      <c r="A25" s="3"/>
      <c r="B25" s="3"/>
      <c r="C25" s="8" t="s">
        <v>21</v>
      </c>
      <c r="D25" s="8"/>
      <c r="E25" s="16"/>
      <c r="F25" s="19"/>
      <c r="G25" s="20"/>
      <c r="H25" s="16"/>
      <c r="I25" s="16"/>
      <c r="J25" s="16"/>
      <c r="K25" s="16"/>
      <c r="L25" s="16"/>
    </row>
    <row r="26" spans="1:12" s="13" customFormat="1" ht="28.5" customHeight="1" x14ac:dyDescent="0.3">
      <c r="A26" s="9">
        <v>16</v>
      </c>
      <c r="B26" s="9">
        <v>30239150</v>
      </c>
      <c r="C26" s="10" t="s">
        <v>22</v>
      </c>
      <c r="D26" s="12">
        <v>145000</v>
      </c>
      <c r="E26" s="7">
        <f t="shared" si="0"/>
        <v>870000</v>
      </c>
      <c r="F26" s="14">
        <f t="shared" si="1"/>
        <v>6</v>
      </c>
      <c r="G26" s="11">
        <v>1</v>
      </c>
      <c r="H26" s="7">
        <v>1</v>
      </c>
      <c r="I26" s="7">
        <v>1</v>
      </c>
      <c r="J26" s="7">
        <v>1</v>
      </c>
      <c r="K26" s="7">
        <v>1</v>
      </c>
      <c r="L26" s="7">
        <v>1</v>
      </c>
    </row>
    <row r="27" spans="1:12" ht="28.5" customHeight="1" x14ac:dyDescent="0.3">
      <c r="A27" s="6">
        <v>17</v>
      </c>
      <c r="B27" s="6">
        <v>32421300</v>
      </c>
      <c r="C27" s="1" t="s">
        <v>23</v>
      </c>
      <c r="D27" s="2">
        <v>15000</v>
      </c>
      <c r="E27" s="7">
        <f t="shared" si="0"/>
        <v>15000</v>
      </c>
      <c r="F27" s="14">
        <f t="shared" si="1"/>
        <v>1</v>
      </c>
      <c r="G27" s="4">
        <v>1</v>
      </c>
      <c r="H27" s="7"/>
      <c r="I27" s="7"/>
      <c r="J27" s="7"/>
      <c r="K27" s="7"/>
      <c r="L27" s="7"/>
    </row>
  </sheetData>
  <mergeCells count="5">
    <mergeCell ref="G2:L2"/>
    <mergeCell ref="D2:D3"/>
    <mergeCell ref="F2:F3"/>
    <mergeCell ref="E2:E3"/>
    <mergeCell ref="C2:C3"/>
  </mergeCells>
  <pageMargins left="0.16" right="0.16" top="0.22" bottom="0.16" header="0.22" footer="0.16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Aragatsotn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keywords>https:/mul2-edu.gov.am/tasks/1522827/oneclick/Ushi.xlsx?token=d572b5d1d573bcf47b69da1b219ad3da</cp:keywords>
  <cp:lastModifiedBy>Tatev</cp:lastModifiedBy>
  <cp:lastPrinted>2025-07-10T06:38:26Z</cp:lastPrinted>
  <dcterms:created xsi:type="dcterms:W3CDTF">2024-01-04T12:54:46Z</dcterms:created>
  <dcterms:modified xsi:type="dcterms:W3CDTF">2025-07-10T06:38:55Z</dcterms:modified>
</cp:coreProperties>
</file>