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USER\Desktop\2025թ․\60․ Ախտահանիչ նյութեր և պարագաներ 2025\"/>
    </mc:Choice>
  </mc:AlternateContent>
  <xr:revisionPtr revIDLastSave="0" documentId="13_ncr:1_{5E17A511-826B-4657-90B0-A55212D557CF}"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7" i="1" l="1"/>
  <c r="H8" i="1"/>
  <c r="H9" i="1"/>
  <c r="H10" i="1"/>
  <c r="H11" i="1"/>
  <c r="H12" i="1"/>
  <c r="H13" i="1"/>
  <c r="H14" i="1"/>
  <c r="H15" i="1"/>
  <c r="H16" i="1"/>
  <c r="H17" i="1"/>
  <c r="H18" i="1"/>
  <c r="H19" i="1"/>
  <c r="H20" i="1"/>
  <c r="H21" i="1"/>
  <c r="H22" i="1"/>
  <c r="H23" i="1"/>
  <c r="H24" i="1"/>
  <c r="H25" i="1"/>
  <c r="H26" i="1"/>
  <c r="H27" i="1"/>
  <c r="H28" i="1"/>
  <c r="H29" i="1"/>
  <c r="H30" i="1"/>
  <c r="H31" i="1"/>
  <c r="H32" i="1"/>
  <c r="H6" i="1"/>
  <c r="H32" i="2"/>
  <c r="H31" i="2"/>
  <c r="H30" i="2"/>
  <c r="H29" i="2"/>
  <c r="H28" i="2"/>
  <c r="H27" i="2"/>
  <c r="H26" i="2"/>
  <c r="H25" i="2"/>
  <c r="H24" i="2"/>
  <c r="H23" i="2"/>
  <c r="H22" i="2"/>
  <c r="H21" i="2"/>
  <c r="H20" i="2"/>
  <c r="H19" i="2"/>
  <c r="H18" i="2"/>
  <c r="H17" i="2"/>
  <c r="H16" i="2"/>
  <c r="H15" i="2"/>
  <c r="H14" i="2"/>
  <c r="H13" i="2"/>
  <c r="H12" i="2"/>
  <c r="H11" i="2"/>
  <c r="H10" i="2"/>
  <c r="H9" i="2"/>
  <c r="H8" i="2"/>
  <c r="H7" i="2"/>
  <c r="H6" i="2"/>
  <c r="H33" i="1" l="1"/>
</calcChain>
</file>

<file path=xl/sharedStrings.xml><?xml version="1.0" encoding="utf-8"?>
<sst xmlns="http://schemas.openxmlformats.org/spreadsheetml/2006/main" count="240" uniqueCount="161">
  <si>
    <t>N</t>
  </si>
  <si>
    <t>Անվանում</t>
  </si>
  <si>
    <t>Տեխնիկական բնութագիր</t>
  </si>
  <si>
    <t>Քանակ</t>
  </si>
  <si>
    <t>Չափման միավոր</t>
  </si>
  <si>
    <t>Միավորի գնման գին</t>
  </si>
  <si>
    <t>Գումար</t>
  </si>
  <si>
    <t>հատ</t>
  </si>
  <si>
    <t>CPV</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</si>
  <si>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</si>
  <si>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</si>
  <si>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Наименование</t>
  </si>
  <si>
    <t>Технические характеристики</t>
  </si>
  <si>
    <t>Количество</t>
  </si>
  <si>
    <t>Ед. измерения</t>
  </si>
  <si>
    <t>Цена покупки единицы</t>
  </si>
  <si>
    <t>Общая цена покупки</t>
  </si>
  <si>
    <t>штук</t>
  </si>
  <si>
    <t>Ախտահանիչ նյութ մեծ  մակերեսների ախտահանման համար</t>
  </si>
  <si>
    <t>Ախտահանիչ նյութ (ջրածնի պերօքսիդ պարունակող)</t>
  </si>
  <si>
    <t>լիտր</t>
  </si>
  <si>
    <t>Հականեխիչ գել ձեռքերի հիգիենիկ և վիրաբուժական մշակման համար</t>
  </si>
  <si>
    <t>Ձեռքերի լվացման համար նախատեսված հակաբակտերիալ Փրփուր օճառ</t>
  </si>
  <si>
    <t>Ախտահանիչ նյութ, մաշկային հականեխիչ, վիրահատական և ներարկման դաշտի մշակման համար</t>
  </si>
  <si>
    <t>Պերեկիս պարունակող ախտահանիչ</t>
  </si>
  <si>
    <t>Հակաբակտերիալ օճառ</t>
  </si>
  <si>
    <t>Ախտահանիչ նյութ</t>
  </si>
  <si>
    <t>Մեծ մակերեսների ախտահանիչ</t>
  </si>
  <si>
    <t>Երկկոմպոնենտ խտանյութ է, որը որպես  ազդող նյութեր պարունակում է ՉԱՄ-երի և ալկիլ ամինների խմբերին պատկանող ախտահանիչ նյութեր, որոնց գումարային կոնցենտրացիան պետք է լինի ոչ պակաս 25%-ից։ Փաթեթավորումը՝ 1լիտր պոլիէթիլենային տարա համապատասխան չափիչ բաժակով: 1 լիտր խտանյութից պետք է պատրաստվի, ոչ պակաս  քան  400 լիտր  0,25%-անոց աշխատանքային լուծույթ, որը կապահովի հակաբակտերիալ (այդ թվում հատուկ վտանգավոր վարակների հարուցիչների նկատմամբ), հակավիրուսային  և հակասնկային  ազդեցությունը մինչև 60 րոպեում (ինչը հաստատված լինի ՀՀ առողջապահության նախարարության կողմից հաստատված  մեթոդական հրահանգներով): Աշխատանքային լուծույթի պատրաստումը սենյակային ջերմաստիճանային պայմաններում՝ ոչ պակաս քան 15°C-ից մինչև ոչ ավել քան 25°C-ը: Ախտահանումը պետք է կատարվի սրբելու, ցողելու և թրջելու եղանակով: Ախտահանիչ նյութի pH-11,0-13,0: Ախտահանիչ նյութի հակամանրէային ազդեցությունը պահպանվի առնվազն 3 ժամվա ընթացքում: Հատակի ընթացիկ մաքրման ժամանակ հետագա ջրով լվանալու պահանջ չպետք է լինի: Խտանյութի պիտանելիության ժամկետը` ոչ պակաս քան 3 տարի: Մատակարարման պահին ապրանքի ժամկետի առնվազն 75%-ի առկայություն։ Օգտագործվում է մակերեսների, գույքի, սպիտակեղենի, լաբորատոր սպասքի և այլ պարագաների ախտահանման և մաքրման համար: Վտանգավորության աստիճանը՝ 3-րդ, 4-րդ դաս: Ունենա որակի հավաստագիր, ՀՀ ԱՆ  օգտագործման մեթոդական հրահանգ:</t>
  </si>
  <si>
    <t>Ձեռքերի հեղուկ ախտահանիչ</t>
  </si>
  <si>
    <t>Ախտահանիչ միջոցն իրենից ներկայացնում է կիրառման համար պատրաստ, համասեռ հեղուկի տեսքով, առանց կողմնակի ներառումների, սպիրտի և բաղադրության մեջ նշված օգտագործվող բուրանյութի թույլ հոտով լուծույթ: Իր մեջ պարունակում է 70 % սպիրտ այլ ախտահանիչ խմբերին պատկանող ազդող նյութեր, ինչպես նաև տարբեր ֆունկցիոնալ հավելումներ: Ախտահանիչ միջոցն օժտված է հակամանրէային ակտիվությամբ գրամբացասական և գրամդրական (ներառյալ տուբերկուլոզի միկոբակտերիաները, թեստավորված Mycobacterium terrae-ի վրա) մանրէների, Կանդիդա և Տրիխոֆիտոն ցեղի սնկերի, արտաընդերային հեպատիտների հարուցիչ Բ, Ց, Դ վիրուսների, ՄԻԱՎ վարակի, կորոնավիրուսային հիվանդության, հերպեսի վիրուսի, ցիտոմեգալովիրուսի, գրիպի վիրուսի, այդ թվում՝ A տեսակի, ներառյալ՝  A Н5N1, A Н1N1, պարագրիպի, ադենովիրուսային վարակի և ՍՇՎՎ այլ հարուցիչների, ռոտավիրուսային վարակի, նորովիրուսային վարակի վիրուսների նկատմամբ: 1) ցանկացած ուղղվածության բժշկական կազմակերպությունների, շտապ և անհետաձգելի բժշկական օգնության բուժանձնակազմի, արտակարգ իրավիճակների գոտում, սանթողարաններում, 2) լաբորատորիաների (այդ թվում՝ մանրէաբանական, վիրուսաբանական, իմունաբանական, կլինիկական և այլ), դեղատների և դեղատնային կազմակերպությունների աշխատակիցների։ Միջոցի պիտանելիության ժամկետը պետք է լինի առնվազն 3 տարի՝ պատրաստման օրվանից,1լտարողությամբ արտադրողի չբացված փաթեթավորմամբ: Մատակարարման պահին ապրանքի ժամկետի առնվազն 75%-ի առկայություն։ Ներկայացնել ԵՏՄ սերտիֆիկատ, պետական գրանցման վկայագիր և ՀՀ ԱՆ հաստատված մեթոդական հրահանգ։</t>
  </si>
  <si>
    <t>Ծրար ստերիլիզացիայի 75մմ x 200մմ</t>
  </si>
  <si>
    <t>Ծրար ստերիլիզացիայի 120մմ x 250մմ</t>
  </si>
  <si>
    <t>Ծրար ստերիլիզացիայի 150մմ x 245մմ</t>
  </si>
  <si>
    <t>Ծրար ստերիլիզացիայի 300մմ x 380մմ</t>
  </si>
  <si>
    <t>Ծրար ստերիլիզացիայի 100մմ x 250մմ</t>
  </si>
  <si>
    <t>Ծրար ստերիլիզացիայի 250մմ x 400մմ</t>
  </si>
  <si>
    <t>Բժշկական վարակիչ թափոնների պարկեր 60+11/130սմ</t>
  </si>
  <si>
    <t>Բժշկական թափոնների տոպրակները պետք է լինեն կարծր, անջրանցիկ։ Հաստությունը (4 շերտի համար)՝ առնվազն 24 մկ, գույնը՝ կարմիր, չափերը՝ 60+11/130սմ։ Հումքը՝ առաջնային։</t>
  </si>
  <si>
    <t>Բժշկական վարակիչ թափոնների պարկեր 30+14/73սմ (≈60լ)</t>
  </si>
  <si>
    <t>Բժշկական թափոնների տոպրակները պետք է լինեն կարծր, անջրանցիկ։ Հաստությունը (4 շերտի համար)՝ առնվազն 20 մկ, գույնը՝ դեղին, չափերը՝ 30+14/73սմ (≈60լ)։ Հումքը՝ առաջնային։</t>
  </si>
  <si>
    <t>Բժշկական վարակիչ թափոնների պարկեր 25+12/55սմ (≈30լ)</t>
  </si>
  <si>
    <t>Բժշկական թափոնների տոպրակները պետք է լինեն կարծր, անջրանցիկ։ Հաստությունը (4 շերտի համար)՝ առնվազն 17 մկ, գույնը՝ կարմիր, չափերը՝ 25+12/55սմ (≈30լ)։ Հումքը՝ առաջնային։</t>
  </si>
  <si>
    <t>Ախտահանիչ նյութ՝ սպիտակ գույնի, կլոր հաբերի տեսքով 2-ից մինչև 6 գրամ քաշով: Որպես ակտիվ նյութ պետք է պարունակի  երկքլորիզոցիանուրոնային թթվի նատրիումական աղ:  Ախտահանիչ միջոցի պիտանելիության  ժամկետը՝ ոչ պակաս  5 տարի: 1 հաբը 10 լիտր ջրում լուծվելիս պետք է առաջացնի աշխատանքային լուծույթ՝ ոչ պակաս 0,015 %, որի պիտանելության ժամկետը պետք է լինի ոչ պակաս 5 օր: Պետք է տրամադրվեն աշխատանքային լուծույթի ակտիվությունը ստուգող թեստավորման ձողիկներ՝ 50 հաբի համար 1 թեստավորման ձողիկ հաշվարկով: Պետք է ունենա ՀՀ ԱՆ  կողմից  հաստատված հրահանգ: Մատակարարման պահին ապրանքի պիտանելիության ժամկետի առնվազն 75%-ի առկայություն:</t>
  </si>
  <si>
    <t>Ձեռքերի լվացման համար նախատեսված հակաբակտերիալ փրփուր օճառը իրենից ներկայացնում է կիրառման համար պատրաստի  անգույն թափանցիկ հեղուկ, որը պոմպի միջոցով վերածվում է փրփուրի: Որպես ազդող նյութ պետք է պարունակի բենզալկոնիում քլորիդ, ինչպես նաև՝ նատրիումի լաուրիլ եթեր սուլֆատ, կիտրոնաթթու և ֆունկցիոնալ այլ հավելումներ: Չի չորացնում ձեռքերի և մարմնի մաշկը, հիպոալերգիկ է, pH-ը չեզոք է: Հակաբակտերիալ հեղուկ օճառը պետք է նախատեսված լինի հականեխիչով մշակումից առաջ բժշկական անձնակազմի (այդ թվում՝ վիրաբույժների) ձեռքերի հիգիենիկ մշակման համար, բժշկական օգնություն և սպասարկում իրականացնող կազմակերպությունների  աշխատակիցների կողմից բժշկական միջամտություններ անցկացնելուց առաջ և հետո ձեռքերի հիգիենիկ մշակման համար, բժշկական օգնության դիմած անձանց ձեռքերի հիգիենիկ մշակման և մաշկային ծածկույթների սանիտարական մշակման համար: Պիտանելիության ժամկետը` ոչ պակաս 3 տարի: Մատակարարվող յուրաքանչյուր խմբաքանակի համար պետք է ներկայացվի որակի սերտիֆիկատ։ Մատակարարումը 1լ տարաներով։ Պիտանելիության ժամկետի առնվազն 75%-ի առկայություն մատակարարման պահին:  Տարան պետք է ունենա դոզավորող պոմպ` 1 սեղմումը 2,5-3մլ: ԵԱՀ Համապատասխանության հայտարարագիր։</t>
  </si>
  <si>
    <t>Ախտահանիչ նյութը իրենից ներկայացնում է թափանցիկ կամ թույլ օպալեսցենտող, յուրահատուկ հոտով համասեռ հեղուկ խտանյութ։ Որպես ազդող նյութեր միջոցը պարունակում է․ ջրածնի պերօքսիդ (ՋՊ)՝ 50% և արծաթ՝ 500 մգ/լ, ՉԱՄ-երի և գուանիդինի խմբերին պատկանող ազդող նյութեր, ինչպես նաև մաքրված ջուր և ֆունկցիոնալ բաղադրիչներ, ներառյալ ոչ իոնոգեն մակերեսային ակտիվ նյութեր և կոռոզիայի ինհիբիտոր: Միջոցի рН-ը՝ 5,0 միավոր է: Միջոցի խտանյութի պիտանելիության ժամկետը ոչ պակաս, քան 1 տարի: Միջոցը պետք է օժտված լինի հակամանրէային ակտիվությամբ, այդ թվում մանրէասպան հատկություններով գրամբացասական և գրամդրական մանրէների նկատմամբ (ներառյալ տուբերկուլոզի՝ թեստավորված Mycobacterium terrae շտամի վրա), բժշկական միջամտությամբ պայմանավորված վարակների՝ թեստավորված  Պ. Աերուգինոսայի (P.aeruginosa)  վրա, անաէրոբ վարակների՝ թեստավորված Կ. Դիֆիսիլեի (C.difficile) վրա, հատուկ վտանգավոր և կարանտինային վարակների (ժանտախտ, խոլերա, տուլարեմիա, սիբիրյան խոց), լեգիոնելոզի հարուցիչների), վիրուսասպան ակտիվությամբ՝ մարդու բոլոր հայտնի ախտածին վիրուսների նկատմամբ (այդ թվում ընդերային, արտաընդերային հեպատիտներ Ա-ի, Բ-ի, Ց-ի, ՄԻԱՎ-վարակի, պոլիոմիելիտի հարուցիչների, Կոքսակի էնտերովիրուսների, ЕСНО, ռոտավիրուսների, նորովիրուսների, կորոնավիրուսների, «ատիպիկ թոքաբորբի» (SARS), հերպեսի, H5N1 «թռչնի» գրիպի, H1N1 «խոզի» գրիպի, մարդու գրիպի, պարագրիպի վիրուսների, ադենովիրուսների և այլն), սնկասպան ակտիվությամբ (այդ թվում Կանդիդա ցեղի ախտածին սնկերի, դերմատոֆիտների, բորբոսասնկերի նկատմամբ), սպորասպան ակտիվությամբ, օվոցիդ հատկություններով՝  էնտերոբիոզի հարուցիչների նկատմամբ: Պատրաստուկի հատկությունները թույլ են տալիս համակցել մեկ գործողության մեջ մշակվող մակերեսների և օբյեկտների լվացումը, ախտահանումը և դեզոդորացումը: Միջոցը նախատեսված է կանխարգելիչ, ընթացիկ և եզրափակիչ ախտահանման, մանրէազերծման, հիմնական մաքրում իրականացնելու, մակերեսների և օբյեկտների դեզինվազիայի և հելմինթազերծման համար: Միջոցը նախատեսված է մակերեսների (հատակ, պատեր, դռներ և այլն), կոշտ գույքի, այդ թվում բարուրասեղանների, կուվեզների, դրանց մասերի և հարմարանքների ախտահանման համար, կոռոզիակայուն նյութերից բժշկական նշանակության արտադրատեսակների (ներառյալ վիրաբուժական և ատամնաբուժական գործիքները, կոշտ և ճկուն էնդոսկոպները, դրանց կից գործիքները) նախամանրէազերծման մաքրման, ախտահանման և մանրէազերծման համար՝ ձեռքային եղանակով: Վտանգավորության աստիճանը՝ 3 - 4-րդ դաս: Պետք է ունենա  ՀՀ ԱՆ կողմից հաստատված կիրառման մեթոդական հրահանգ: Մատակարարվող յուրաքանչյուր խմբաքանակի համար պետք է ներկայացվի որակի սերտիֆիկատ, մատակարարման պահին ապրանքի պիտանիության ժամկետի առնվազն 2/3-ի առկայություն։</t>
  </si>
  <si>
    <t>Բժշկական անձնակազմի (այդ թվում՝ վիրաբույժների) ձեռքերի հիգիենիկ մշակման համար նախատեսված հականեխիչ լվացող միջոցը իրենից ներկայացնում է կիրառման համար պատրաստի անգույն թափանցիկ հեղուկ: Որպես ազդող նյութ պետք է պարունակի  տրիկլոզան, ինչպես նաև նատրիումի լաուրիլ սուլֆատ, թիազոլինոնների խառնուրդ, կիտրոնաթթու, պրոպիլենգլիկոլ և ֆունկցիոնալ այլ հավելումներ: Հականեխիչ լվացող միջոցը պետք է օժտված լինի հակամանրէային ակտիվությամբ գրամդրական (բացառությամբ տուբերկուլոզի միկոբակտերիաների) և գրամբացասական մանրէների նկատմամբ, պետք է օժտված լինի արտահայտված լվացող հատկություններով: Չի չորացնում ձեռքերի և մարմնի մաշկը, հիպոալերգիկ է, pH-ը չեզոք է: Հականեխիչ լվացող միջոցը  պետք է նախատեսված լինի հականեխիչով մշակումից առաջ բժշկական անձնակազմի (այդ թվում՝ վիրաբույժների) ձեռքերի հիգիենիկ մշակման համար, բժշկական օգնություն և սպասարկում իրականացնող կազմակերպությունների  աշխատակիցների կողմից բժշկական միջամտություններ անցկացնելուց առաջ և հետո ձեռքերի հիգիենիկ մշակման համար, բժշկական օգնության դիմած անձանց ձեռքերի հիգիենիկ մշակման և մաշկային ծածկույթների  սանիտարական մշակման համար: Փաթեթավորումը՝ 1 լ  ծավալի պոլիէթիլենային տարա՝  դոզավորող պոմպով: Պետք է ունենա ՀՀ ԱՆ  կողմից  հաստատված հրահանգ: Միջոցի պահպանման ժամկետը ոչ պակաս քան 3 տարի: Մատակարարման պահին ապրանքի պիտանելիության ժամկետի առնվազն 75%-ի առկայություն:</t>
  </si>
  <si>
    <t>Բազմակոմպոնենտ խտանյութ է, որը որպես ազդող նյութեր պարունակում է․ ՉԱՄ-երի, և/կամ գունիդինի, և/կամ ալկիլ ամինների խմբերին պատկանող ախտահանիչ նյութեր, որոնց գումարային կոնցենտրացիան պետք է լինի ոչ պակաս 15 %-ից: Խտանյութի պահպանման ժամկետը՝ առնվազն 5 տարի: 1 լիտր խտանյութից պետք է ստացվի 0,25 %-անոց 400 լիտր աշխատանքային պատրաստի լուծույթ, որը պետք է պիտանի լինի 12-30 օր, նախատեսված է բազմակի օգտագործման համար: Ախտահանիչ նյութերը պետք է օժտված լինեն հակամանրէային ակտիվությամբ գրամբացասական և գրամդրական մանրէների նկատմամբ, (այդ թվում՝ տուբերկուլոզի հարուցիչների), ներհիվանդանոցային և անաէրոբ վարակների, Կանդիդա և Տրիխոֆիտոն տեսակի սնկերի, բորբոսասնկերի (թեստավորված Ասպերգիլուս նիգերսի համար), վիրուսների, հատուկ վտանգավոր վարակների հարուցիչների (ժանտախտ, խոլերա, տուլարեմիա), միջոցն օժտված է հատկություններով մակաբուծային հիվանդությունների հարուցիչների (նախակենդանիների ցիստեր և օոցիստեր, որդերի ձվեր և թրթուրներ) նկատմամբ: Ախտահանիչ նյութը նախատեսված է բոլոր տեսակի մակերեսների և սարքավորումների ախտահանման համար, բժշկական նշանակության գործիքների, էնդոսկոպների նախամանրէազերծումային մաքրման, ինչպես նաև կանխարգելիչ, ընթացիկ և եզրափակիչ ախտահանման համար: Պետք է ունենա  ՀՀ ԱՆ կողմից հաստատված կիրառման մեթոդական հրահանգ: Մատակարարման պահին ապրանքի պիտանիության ժամկետի առնվազն 2/3-ի առկայություն:</t>
  </si>
  <si>
    <t>Բաղադրությունը՝ ֆերմենտային կոմպլեքս՝ ոչ պակաս քան 3 էնզիմի պարունակութամբ (լիպազա, ալֆա-ամիլազա, պրոտեազա), մակերևութային ակտիվ նյութեր ինչպես նաև գործառնական բաղադրիչներ և այլ հավելյալ նյութեր: Ներկայացվող ապրանքը պետք է պարունակի նաև կոռոզիայի ինհիբիտորներ (կազմի մեջ կոռոզիոն ինհիբիտորի առկայությունը պետք է հաստատվի օգտագործման հրահանգով): Առաջարկվող ախտահանիչ նյութը իր բաղադրությունում չպետք է պարունակի որպես ակտիվ բաղադրիչներ քլոր, ալկոհոլ: Փաթեթավորումը՝ 1լիտր պոլիէթիլենային տարա համապատասխան չափիչ բաժակով: Մատակարարման պահին խտանյութի պիտանելիության ժամկետի առնվազն 2/3-ի առկայություն։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հրահանգների և ՀՀ-ում գործող սանիտարական նորմերի՝ հիմք ընդունելով հակաբակտերիալ (ներառյալ տուբերկուլյոզը), հակավիրուսային և  հակասնկային ախտահանման ռեժիմները: Վտանգավորության աստիճանը՝ 4-րդ, 5-րդ դաս: Պետք է ունենա որակի հավաստագիր,  ՀՀ ԱՆ  օգտագործման մեթոդական հրահանգ:</t>
  </si>
  <si>
    <r>
      <t xml:space="preserve">Փոքր տարածքների և մակերեսների, ինկուբատորների, կուվեզների, ապարատների և սարքավորումների արագ ախտահանման համար նախատեսված </t>
    </r>
    <r>
      <rPr>
        <u/>
        <sz val="10"/>
        <rFont val="GHEA Grapalat"/>
        <family val="3"/>
      </rPr>
      <t>սպիրտ չպարունակող</t>
    </r>
    <r>
      <rPr>
        <sz val="10"/>
        <rFont val="GHEA Grapalat"/>
        <family val="3"/>
      </rPr>
      <t xml:space="preserve"> բազմակոմպոնենտ հեղուկ միջոց՝ ցողացրիչի ձևով</t>
    </r>
  </si>
  <si>
    <r>
      <t xml:space="preserve">Փոքր տարածքների և մակերեսների, ինկուբատորների, կուվեզների, ապարատների և սարքավորումների արագ ախտահանման համար նախատեսված </t>
    </r>
    <r>
      <rPr>
        <u/>
        <sz val="10"/>
        <rFont val="GHEA Grapalat"/>
        <family val="3"/>
      </rPr>
      <t>սպիրտ պարունակող</t>
    </r>
    <r>
      <rPr>
        <sz val="10"/>
        <rFont val="GHEA Grapalat"/>
        <family val="3"/>
      </rPr>
      <t xml:space="preserve"> բազմակոմպոնենտ հեղուկ միջոց՝ ցողացրիչի ձևով</t>
    </r>
  </si>
  <si>
    <t>Բաղադրությունը՝ ՉԱՄ, ՄԱՆ, Քլորհեքսիդինի բիգլյուկոնատ, ֆերմենտային կոմպլեքս՝ ոչ պակաս քան 3 էնզիմի պարունակութամբ (լիպազա, ալֆա-ամիլազա, պրոտեազա), մակերևութային ակտիվ նյութեր ինչպես նաև գործառնական  բաղադրիչներ և այլ հավելյալ նյութեր: Ներկայացվող ապրանքը պետք է պարունակի նաև կոռոզիայի ինհիբիտորներ (կազմի մեջ կոռոզիոն ինհիբիտորի առկայությունը պետք է հաստատվի օգտագործման հրահանգով): Առաջարկվող ախտահանիչ նյութը իր բաղադրությունում չպետք է պարունակի որպես ակտիվ բաղադրիչներ քլոր, ալկոհոլ: Փաթեթավորումը՝ 1լիտր պոլիէթիլենային տարա համապատասխան չափիչ բաժակով: 1լիտր խտանյութից պատրաստվի մինչև 0,5%-անոց, ոչ պակաս, քան 200 լիտր  աշխատանքային լուծույթ, որը կապահովի հակաբակտերիալ գրամդրական և գրամբացասական մանրէների (ներառյալ՝ տուբերկուլյոզի միկոբակտերիաները), հակավիրուսային (ներառյալ արտաընդերային հեպատիտները, ՄԻԱՎ-վարակը, պոլիոմիելիտը), A գրիպի H5N1, H1N1տեսակները) և հակասնկային (այդ թվում` կանդիդա և դերմատոֆիտիա) ազդեցությունը մինչև 15 րոպեում (ինչը հաստատված լինի ՀՀ Առողջապահության նախարարության կողմից հաստատված  մեթոդական հրահանգներով): Աշխատանքային լուծույթի պատրաստման համար պահանջվող ջերմաստիճանը պետք է լինի՝ ոչ պակաս քան 15C-ից մինչև ոչ ավել քան 25C-ը: Աշխատանքային լուծույթի պիտանելիությունը լինի 3 օր-ից ոչ պակաս, նախատեսված  բազմակի օգտագործման համար: Մատակարարման պահին խտանյութի պիտանելիության ժամկետի առնվազն 2/3-ի առկայություն։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հրահանգների և ՀՀ-ում գործող սանիտարական նորմերի՝ հիմք ընդունելով հակաբակտերիալ (ներառյալ տուբերկուլյոզը), հակավիրուսային և  հակասնկային ախտահանման ռեժիմները: Վտանգավորության աստիճանը՝ 4-րդ, 5-րդ դաս: Պետք է ունենա որակի հավաստագիր,  ՀՀ ԱՆ  օգտագործման մեթոդական հրահանգ:</t>
  </si>
  <si>
    <t>Ծրարներ ստերիլիզացիայի, 75մմ x 200մմ չափի, մի կողմը թափանցիկ, իր ցուցիչով, ինքնակպչուն։ Պիտանելիության ժամկետը մատակարարման օրվանից առնվազն 4 տարի։ Պետք է նշված լինի մանրէազերծման պահպանման ժամկետը։</t>
  </si>
  <si>
    <t>Ծրարներ ստերիլիզացիայի, 120մմ x 250մմ չափի, մի կողմը թափանցիկ, իր ցուցիչով, ինքնակպչուն։ Պիտանելիության ժամկետը մատակարարման օրվանից առնվազն 4 տարի։ Պետք է նշված լինի մանրէազերծման պահպանման ժամկետը։</t>
  </si>
  <si>
    <t>Ծրարներ ստերիլիզացիայի, Կրաֆտից, 150մմ x 245մմ չափի,  ինքնակպչուն։  Պիտանելիության ժամկետը մատակարարման օրվանից առնվազն 4 տարի։ Պետք է նշված լինի մանրէազերծման պահպանման ժամկետը։</t>
  </si>
  <si>
    <t>Ծրարներ ստերիլիզացիայի, կրաֆտից, 300մմ x 380մմ չափի, ինքնակպչուն։ Պիտանելիության ժամկետը մատակարարման օրվանից առնվազն 4 տարի։ Պետք է նշված լինի մանրէազերծման պահպանման ժամկետը։</t>
  </si>
  <si>
    <t>Ծրարներ ստերիլիզացիայի, կրաֆտից, 100մմ x 250մմ չափի, ինքնակպչուն։ Պիտանելիության ժամկետը մատակարարման օրվանից առնվազն 4 տարի։ Պետք է նշված լինի մանրէազերծման պահպանման ժամկետը։</t>
  </si>
  <si>
    <t>Ծրարներ ստերիլիզացիայի, կրաֆտից, 250մմ x 400մմ, ինքնակպչուն։  Պիտանելիության ժամկետը մատակարարման օրվանից առնվազն 4 տարի։ Պետք է նշված լինի մանրէազերծման պահպանման ժամկետը։</t>
  </si>
  <si>
    <t>Ախտահանիչ միջոցն իրենից ներկայացնում է խտանյութ՝ անգույնից մինչև բաց դեղին գույնի, թափանցիկ, թույլ, յուրահատուկ հոտով հեղուկ: Որպես ազդող նյութեր պետք է պարունակի ջրածնի պերօքսիդ՝ ոչ պակաս 8,7 %, պոլիհեքսամեթիլենգուանիդին հիդրոքլորիդ՝ ոչ պակաս  1,7 % (ՊՀՄԳ), ալկիլդիմեթիլբենզիլամոնիումի քլորիդ՝ ոչ պակաս  3,7 % (ՉԱՄ), ֆունկցիոնալ և հակակոռոզիոն հավելումներ: Միջոցի պիտանելիության ժամկետը` պահպանման պայմաններին հետևելով և արտադրողի փակ փաթեթավորմամբ՝ ոչ պակաս 2 տարի, աշխատանքային լուծույթների պիտանելիության ժամկետը՝ ոչ պակաս 25 օր։ Միջոցի լուծույթներն պետք է օժտված լինեն մանրէասպան ակտիվությամբ գրամբացասական և գրամդրական մանրէների նկատմամբ (ներառյալ տուբերկուլոզի հարուցիչները՝ թեստավորված Mycobacterium terrae շտամի վրա, լեգիոնելոզի, հատուկ վտանգավոր վարակների` ժանտախտի, խոլերայի, տուլարեմիայի և սիբիրյան խոցի (սպորասպան ազդեցություն) հարուցիչների), վիրուսասպան հատկություններով (արտաընդերային հեպատիտների, ՄԻԱՎ-վարակի, պոլիոմիելիտի, ադենովիրուսի, էնտերովիրուսի, ռոտավիրուսի, «ատիպիկ թոքաբորբի» (SARS), գրիպի, պարագրիպի, հերպեսի, թռչնի А/H5N1 և խոզի H1N1 գրիպի, արտաընդերային և ընդերային հեպատիտի, Կոքսակի, ECHO, Էբոլայի, Զիկայի, Մարբուրգի և այլ հեմոռագիկ տենդերի վիրուսների նկատմամբ և այլն), սնկասպան հատկություններով սպորասպան հատկություններով և մանրէազերծիչ ազդեցությամբ: Կիրառվում է ցանկացած տեսակի մակերեսների, գույքի, սպասքի, սպիտակեղենի, օդի և այլն, ախտահանման և մաքրման համար, միջոցի  հատկությունները պետք է թույլ տան համակցել մեկ գործողության մեջ մշակվող մակերեսների և օբյեկտների լվացումը, ախտահանումը և դեզոդորացումը: Միջոցը կիրառվում է նաև բժշկական գործիքների, այդ թվում՝ ջերմաանկայունների լվացման, ախտահանման համար;  Էնդոսկոպերի և նրանց հետ օգտագորխվող գործիքների լվացման, բարձր մակարդակի ախտահանման և մանրէազերծման համար։ Պետք է ունենա ՀՀ ԱՆ  կողմից  հաստատված հրահանգ: Մատակարարման պահին ապրանքի պիտանելիության ժամկետի առնվազն 75%-ի առկայություն:</t>
  </si>
  <si>
    <t>Հականեխիչ միջոցն իրենից ներկայացնում  հիպոալերգիկ  գել: Որպես ազդող նյութեր պետք է  պարունակի սպիրտներ՝ ոչ պակաս 40 %,  ալկիլդիմեթիլբենզիլամոնիումի քլորիդ (ՉԱՄ)՝  ոչ պակաս 0,1 %, ֆունկցիոնալ հավելումներ, այդ թվում՝ էմուլգատոր, փափկացնող հավելումներ, Ե վիտամին, մածուցիկության կարգավորիչ և այլն, ֆունկցիոնալ և հակակոռոզիոն հավելումներ: Տոքսիկ չէ, չունի տեղային գրգռող, մաշկա-ռեզորբտիվ և գերզգայունացնող ազդեցություններ: Չպետք է պարունակի հոտավետ բաղադրիչներ: Հականեխիչ գելը պետք է նախատեսված լինի վիրաբույժների, բուժական անձնակազմի  ձեռքերի հիգիենիկ մշակման համար՝ հաստատված ՀՀ Առողջապահության նախարարության մեթոդական հրահանգներով: Ախտահանիչ նյութը պետք է ունենա մանրէասպան ազդեցություն գրամբացասական և գրամդրական մանրէների, (այդ թվում ներհիվանդանոցային վարակների հարուցիչների, տուբերկուլյոզի միկոբակտերիաների), վիրուսների (արտաընդերային հեպատիտներ, ՄԻԱՎ-վարակ),  սնկերի (ներառյալ Կանդիդա ցեղի խմորասնկեր) նկատմամբ:
Հակամանրէային երկարացված ազդեցությունը պահպանվի առնվազն 3 ժամվա ընթացքում: Փաթեթավորումը՝ 1 լ  ծավալի պոլիէթիլենային տարա՝  դոզավորող պոմպով: Պետք է ունենա ՀՀ ԱՆ  կողմից  հաստատված հրահանգ: Միջոցի պահպանման ժամկետը ոչ պակաս քան 4 տարի: Մատակարարման պահին ապրանքի պիտանելիության ժամկետի առնվազն 75%-ի առկայություն:</t>
  </si>
  <si>
    <t>Հեղուկի տեսքով ախտահանիչ միջոցը իրենից պետք է ներկայացնի սպիրտի հոտով թափանցիկ հեղուկ: Որպես ազդող նյութեր՝ միջոցը պետք է պարունակի էթիլ սպիրտ՝ 56±0,2%, պրոպիլ սպիրտ՝ 21%, քլորհեքսիդինի բիգլյուկոնատ, ինչպես նաև ֆունկցիոնալ հավելումներ, այդ թվում մաշկը խնամող բաղադրիչներ, մաքրազտված ջուր։ Միջոցի պիտանելիության ժամկետը պետք է լինի առնվազն 5 տարի թողարկման ամսաթվից՝ արտադրողի սերտ փակ փաթեթով։ Միջոցը պետք է օժտված լինի հակամանրէային ակտիվությամբ գրամբացասական և գրամդրական մանրէների (ներառյալ տուբերկուլոզի միկոբակտերիաները՝ թեստավորված Mycobacterium terrae-ի վրա, ներհիվանդանոցային վարակների հարուցիչները՝ թեստավորված Pseudomonas aeruginosa-ի վրա, այդ թվում աղիքային ցուպիկի, ստաֆիլակոկերի, սալմոնելլաների խմբի մանրէները), լեգիոնելոզի, հատուկ վտանգավոր վարակների հարուցիչների (ժանտախտ, խոլերա, տուլարեմիա) նկատմամբ, վիրուսների նկատմամբ՝ այդ թվում ռինովիրուսների, նորովիրուսների, ռոտավիրուսների, ադենովիրուսների, ընդերային և արտաընդերային հեպատիտների՝ ներառյալ հեպատիտ Ա-ի Բ-ի, Ց-ի, Դ-ի, պոլիոմիելիտի վիրուսների, Կոքսակի էնտերովիրուսների, ECHO, ՄԻԱՎ վիրուսների, գրիպի վիրուսի, այդ թվում՝ «խոզի» Н1N1 և «թռչնի» Н5N1, պարագրիպի, կորոնավիրուսի, «ատիպիկ թոքաբորբի» հարուցչի (SARS, MERS), հերպեսի, կարմրուկի, սուր շնչառական վիրուսային վարակների, ցիտոմեգալովիրուսային վարակի և սնկասպան ակտիվությամբ՝ Կանդիդա և Տրիխոֆիտոն ցեղի սնկերի նկատմամբ: Միջոցը պետք է օժտված լինի երկարաձգված հակամանրէային ազդեցությամբ 3 ժամվա ընթացքում: Միջոցով մշակումից հետո լվացում պետք է չպահանջվի: Պետք է ունենա ՀՀ ԱՆ  կողմից  հաստատված հրահանգ: Պիտանելիության ժամկետի առնվազն 75%-ի առկայություն մատակարարման պահին: Փաթեթավորումը՝ ոչ ավել, քան 1 լ  ծավալի պոլիէթիլենային տարա՝ դիսպենսերով:</t>
  </si>
  <si>
    <t>Ախտահանիչ միջոցը պետք է իրենից ներկայացնի էթիլ սպիրտի և կիրառվող բուրանյութի հոտով թափանցիկ հեղուկ: Որպես ազդող նյութեր՝ միջոցը պետք է պարունակի էթիլ սպիրտ՝ 69,0±1,0%, ինչպես նաև ֆունկցիոնալ հավելումներ, այդ թվում մաշկը խնամող բաղադրիչներ, ջուր։ Միջոցը պետք է օժտված լինի հակամանրէային ակտիվությամբ գրամբացասական և գրամդրական մանրէների (ներառյալ տուբերկուլոզի միկոբակտերիաները, թեստավորված Mycobacterium terrae-ի վրա, ներհիվանդանոցային վարակների հարուցիչները՝ թեստավորված Pseudomonas aeruginosa-ի վրա, այդ թվում աղիքային ցուպիկը, ստաֆիլակոկերը, սալմոնելլաների խմբի մանրէները), լեգիոնելոզի, հատուկ վտանգավոր վարակների հարուցիչների (ժանտախտ, խոլերա, տուլարեմիա), վիրուսների՝ այդ թվում ռինովիրուսների, նորովիրուսների, ռոտավիրուսների, ադենովիրուսների, ընդերային և արտաընդերային հեպատիտների՝ ներառյալ հեպատիտ Ա-ի Բ-ի, Ց-ի, Դ-ի, պոլիոմիելիտի վիրուսների, Կոքսակի էնտերովիրուսների, ECHO, ՄԻԱՎ վիրուսների, գրիպի վիրուսի, այդ թվում՝ «խոզի» Н1N1 և «թռչնի» Н5N1, պարագրիպի, կորոնավիրուսի, «ատիպիկ թոքաբորբի» հարուցչի (SARS, MERS), հերպեսի, կարմրուկի, սուր շնչառական վիրուսային վարակների, ցիտոմեգալովիրուսային վարակի, սնկասպան ակտիվությամբ Կանդիդա և Տրիխոֆիտոն ցեղի սնկերի նկատմամբ: Միջոցը պետք է օժտված լինի երկարաձգված հակամանրէային ազդեցությամբ 3 ժամվա ընթացքում: Միջոցով մշակումից հետո լվացում պետք է չպահանջվի: Միջոցը պետք է նախատեսված լինի ձեռքերի հիգիենիկ մշակման համար, սպիրտների ազդեցության նկատմամբ կայուն մակերեսների արագ ախտահանման և չորացում պահանջող պայմաններում կիրառման համար, ոչ մեծ մակերեսով մակերևույթների, ինչպես նաև սենքերում դժվարհասանելի մակերեսների (հատակ, պատեր և այլն) ախտահանման համար, ախտորոշիչ սարքավորումների (ՈՒՁՀ և այլ) և այլ համանման բժշկական արտադրատեսակների մակերեսային (մաշկին դրվող) տվիչների, որոնք թույլ են տալիս շփման եղանակով ախտահանում, ախտահանման համար:  Փաթեթավուրումը՝ 500- 750 միլիլիտր ցողացրիչ՝ անվտանգության փականով:  Պետք է ունենա որակի հավաստագիր, ԵԱՏՄ պետական գրանցման վկայական , ՀՀ ԱՆ  օգտագործման հրահանգ և պիտանելիության ժամկետի առնվազն 75%-ի առկայություն։</t>
  </si>
  <si>
    <t>Բաղադրությունը․ դիդեցիլդիմեթիլ ամոնիումի քլորիդ՝ 0.10- 0,14%, պոլիհեքսամեթիլենբիգուանիդ հիդրոքլորիդ՝ 0.04- 0,08% և այլ հավելումներ, չպարունակի սպիրտ: Ախտահանիչ նյութը պետք է օժտված լինի հակամանրէային ակտիվությամբ գրամդրական և գրամբացասական մանրէների (ներառյալ՝ տուբերկուլյոզի միկոբակտերիաները), վիրուսների (ներառյալ արտաընդերային հեպատիտները, ՄԻԱՎ-վարակը, պոլիոմիելիտը, A գրիպի H5N1,  H1N1տեսակները), սնկերի (այդ թվում` կանդիդա և դերմատոֆիտիա) նկատմամբ և այլ մանրէների նկատմամբ: Հակավիրուսային և հակասնկային ազդեցությունը` մինչև 5րոպե։ Հակատուբերկուլյոզային ազդեցությունը` մինչև  10 րոպե։ Նախատեսված է հիվանդանոցային և արտահիվանդանոցային  բժշկական օգնություն և սպասարկում իրականացնող կազմակերպություններում (մանկաբարձական ստացիոնարներում, այդ թվում` նեոնատոլոգիայի բաժանմունքներում, ատամնաբուժական կաբինետներում, տարբեր լաբորատորիաներում (կլինիկական, մանրէաբանական և այլ), շտապ օգնության  կայաններում և այլն) փոքր մակերես ունեցող առարկաների, սանիտարատեխնիկական սարքավորումների, բժշկական սարքավորումների (այդ թվում` կուվեզներ) և այլ մակերեսների ախտահանման և  մաքրման համար: Վտանգավորության աստիճանը՝ 4-րդ, 5-րդ դաս: Փաթեթավորումը՝ 500-750 մլ ծավալի պոլիէթիլենային տարա՝  ցողացրիչով: Պետք է ունենա ՀՀ ԱՆ  կողմից  հաստատված հրահանգ: Միջոցի պահպանման ժամկետը ոչ պակաս, քան 5 տարի: Մատակարարման պահին ապրանքի պիտանելիության ժամկետի առնվազն 75%-ի առկայություն:</t>
  </si>
  <si>
    <t>Ախտահանիչ նյութ բժշկական արտադրատեսակների  նախամանրէազերծման համար</t>
  </si>
  <si>
    <t>Ախտահանիչ նյութ բժշկական արտադրատեսակների ախտահանման և նախամանրէազերծման համար</t>
  </si>
  <si>
    <r>
      <t>Ինդիկատոր ավտոկլավի 121C</t>
    </r>
    <r>
      <rPr>
        <sz val="10"/>
        <rFont val="Calibri"/>
        <family val="2"/>
      </rPr>
      <t>°</t>
    </r>
  </si>
  <si>
    <t>Ինդիկատոր չոր օդային 180C°</t>
  </si>
  <si>
    <r>
      <t>Ինդիկատոր ավտոկլավի 134C</t>
    </r>
    <r>
      <rPr>
        <vertAlign val="superscript"/>
        <sz val="10"/>
        <color theme="1"/>
        <rFont val="GHEA Grapalat"/>
        <family val="3"/>
      </rPr>
      <t>°</t>
    </r>
  </si>
  <si>
    <t>Ավտոկլավի ինդիկատոր N1000 134C°, մանրէազերծման ժամանակը՝ 5 րոպե։</t>
  </si>
  <si>
    <t>Ավտոկլավի ինդիկատոր N1000 132C° մանրէազերծման ժամանակը՝ 20 րոպե։</t>
  </si>
  <si>
    <t>Չոր օդային պահարանի ինդիկատոր N1000 180 C°, մանրէազերծման ժամանակը՝ 60 րոպե։</t>
  </si>
  <si>
    <t>Ավտոկլավի ինդիկատոր N1000, 121C°, մանրէազերծման ժամանակը՝ 45 րոպե։</t>
  </si>
  <si>
    <t>33621641/501</t>
  </si>
  <si>
    <t>24451141/503</t>
  </si>
  <si>
    <t>24451141/504</t>
  </si>
  <si>
    <t>24451141/505</t>
  </si>
  <si>
    <t>24451141/506</t>
  </si>
  <si>
    <t>24451141/507</t>
  </si>
  <si>
    <t>24451141/508</t>
  </si>
  <si>
    <t>24451141/509</t>
  </si>
  <si>
    <t>24451141/510</t>
  </si>
  <si>
    <t>24451141/511</t>
  </si>
  <si>
    <t>24451141/512</t>
  </si>
  <si>
    <t>24451141/513</t>
  </si>
  <si>
    <t>24451141/514</t>
  </si>
  <si>
    <t>24451141/515</t>
  </si>
  <si>
    <t>33191640/501</t>
  </si>
  <si>
    <t>33191640/502</t>
  </si>
  <si>
    <t>33191640/503</t>
  </si>
  <si>
    <t>33191640/504</t>
  </si>
  <si>
    <t>33191640/505</t>
  </si>
  <si>
    <t>33191640/506</t>
  </si>
  <si>
    <t>33111500/501</t>
  </si>
  <si>
    <t>33111500/502</t>
  </si>
  <si>
    <t>33111500/503</t>
  </si>
  <si>
    <t>33111500/504</t>
  </si>
  <si>
    <t>19641000/505</t>
  </si>
  <si>
    <t>19641000/506</t>
  </si>
  <si>
    <t>19641000/507</t>
  </si>
  <si>
    <t>Ապրանքը մատակարարման պահին պետք է ունենա ընդհանուր պիտանելիության ժամկետի առնվազն 3/4 -ի առկայություն։
Ապրանքը պետք է լինի չօգտագործված: Գործարանային փաթեթավորումը  պարտադրիր է :
Ապրանքի տեղափոխումը և բեռնաթափումը մինչև Պատվիրատուի պահեստ իրականացնում է մատակարարը։</t>
  </si>
  <si>
    <t>Условия поставки: Поставка Товара(ов) осуществляется Продавцом, в случае предоставления финансовых средств после заключения настоящего Договора, со дня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</si>
  <si>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передачи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</si>
  <si>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3/4 от установленного на момент поставки.
Товар должен быть неиспользованным. Наличие заводской упаковки обязательно.
Поставщик осуществляет транспортировку и разгрузку товара на складе Заказчика.</t>
  </si>
  <si>
    <t>Дезинфицирующее средство для дезинфекции больших поверхностей</t>
  </si>
  <si>
    <t>Дезинфицирующее средство (содержащее перекись водорода)</t>
  </si>
  <si>
    <t>Антисептический гель для гигиенической и хирургической обработки рук</t>
  </si>
  <si>
    <t>Антибактериальное пенное мыло для мытья рук</t>
  </si>
  <si>
    <t>Дезинфицирующее средство, антисептик для кожи, для обработки хирургических и инъекционных мест</t>
  </si>
  <si>
    <t>Бесспиртовое многокомпонентное жидкое дезинфицирующее средство в форме спрея для быстрой дезинфекции небольших площадей и поверхностей, инкубаторов, инкубаторов, аппаратов и оборудования.</t>
  </si>
  <si>
    <t>Спиртосодержащее многокомпонентное жидкое средство в форме спрея для быстрой дезинфекции небольших площадей и поверхностей, инкубаторов, инкубаторов, аппаратов и оборудования</t>
  </si>
  <si>
    <t>Дезинфицирующее средство, содержащее перекись</t>
  </si>
  <si>
    <t>Антибактериальное мыло</t>
  </si>
  <si>
    <t>Дезинфицирующее средство</t>
  </si>
  <si>
    <t>Дезинфицирующее средство для предстерилизационной обработки медицинских изделий</t>
  </si>
  <si>
    <t>Дезинфицирующее средство для дезинфекции и предстерилизационной очистки изделий медицинского назначения</t>
  </si>
  <si>
    <t>Дезинфицирующее средство для больших поверхностей</t>
  </si>
  <si>
    <t>Жидкое дезинфицирующее средство для рук</t>
  </si>
  <si>
    <t>Конверт для стерилизации 75 мм x 200 мм</t>
  </si>
  <si>
    <t>Конверт для стерилизации 120 мм x 250 мм</t>
  </si>
  <si>
    <t>Конверт для стерилизации 150 мм x 245 мм</t>
  </si>
  <si>
    <t>Конверт для стерилизации 300 мм x 380 мм</t>
  </si>
  <si>
    <t>Конверт для стерилизации 100 мм x 250 мм</t>
  </si>
  <si>
    <t>Конверт для стерилизации 250 мм x 400 мм</t>
  </si>
  <si>
    <t>Индикаторный автоклав 121С°</t>
  </si>
  <si>
    <t>Индикатор сухого воздуха 180С°</t>
  </si>
  <si>
    <r>
      <t>Ինդիկատոր ավտոկլավի 132C</t>
    </r>
    <r>
      <rPr>
        <sz val="10"/>
        <rFont val="Calibri"/>
        <family val="2"/>
      </rPr>
      <t>°</t>
    </r>
  </si>
  <si>
    <t>Индикаторный автоклав 132С°</t>
  </si>
  <si>
    <t>Индикаторный автоклав 134С°</t>
  </si>
  <si>
    <t>Пакеты для медицинских инфекционных отходов 60+11/130 см</t>
  </si>
  <si>
    <t>Пакеты для медицинских инфекционных отходов 30+14/73 см (≈60 л)</t>
  </si>
  <si>
    <t>Пакеты для медицинских инфекционных отходов 25+12/55 см (≈30 л)</t>
  </si>
  <si>
    <t>Дезинфицирующее средство в форме белых, круглых таблеток массой от 2 до 6 граммов. Действующее вещество должно содержать натриевую соль дихлоризоциануроновой кислоты. Срок годности дезинфицирующего средства - не менее 5 лет. 1 таблетка при растворении в 10 литрах воды должна давать рабочий раствор концентрацией не менее 0,015%, срок годности которого должен быть не менее 5 суток. Для проверки активности рабочего раствора должны быть предусмотрены тест-полоски из расчета 1 тест-полоска на 50 таблеток. Должна иметься инструкция, утвержденная Министерством здравоохранения РА. На момент поставки должно быть доступно не менее 75% от срока годности продукта.</t>
  </si>
  <si>
    <t>Дезинфицирующее средство представляет собой концентрированную, бесцветную или светло-желтого цвета, прозрачную, слабо выраженного специфического запаха жидкость. В качестве действующих веществ должно содержать перекись водорода – не менее 8,7%, полигексаметиленгуанидин гидрохлорид – не менее 1,7% (ПГГ), алкилдиметилбензиламмоний хлорид – не менее 3,7% (ЧАМ), функциональные и антикоррозионные добавки. Срок годности средства при соблюдении условий хранения в закрытой упаковке изготовителя – не менее 2 лет, срок годности рабочих растворов – не менее 25 суток. Растворы средства должны обладать бактерицидной активностью в отношении грамотрицательных и грамположительных бактерий (в том числе возбудителей туберкулеза, протестированных на штамме Mycobacterium terrae), легионеллеза, возбудителей особо опасных инфекций: чумы, холеры, туляремии и сибирской язвы (спороцидное действие), вирулицидными свойствами (в отношении внекишечного гепатита, ВИЧ-инфекции, полиомиелита, аденовируса, энтеровируса, ротавируса, вируса «атипичной пневмонии» (ТОРС), гриппа, парагриппа, герпеса, вирусов гриппа птиц A/H5N1 и свиней H1N1, внекишечного и кишечного гепатита, вирусов Коксаки, ECHO, Эбола, Зика, Марбург и других геморрагических лихорадок и др.), фунгицидными свойствами со спороцидным действием и бактерицидным действием. Применяется для дезинфекции и очистки любых поверхностей, имущества, посуды, белья, воздуха, и т.д., свойства средства должны позволять совмещать мойку, дезинфекцию и дезодорацию обрабатываемых поверхностей и предметов в одной операции. Средство также используется для мойки и дезинфекции медицинских инструментов, в том числе термостойких; для мойки, дезинфекции высокого уровня и стерилизации эндоскопов и инструментов, используемых с ними. Должно иметь инструкцию, утвержденную Министерством здравоохранения РА. Наличие не менее 75% срока годности средства на момент поставки.</t>
  </si>
  <si>
    <t>Антисептик представляет собой гипоаллергенный гель. В качестве действующих веществ он должен содержать спирты – не менее 40%, алкилдиметилбензиламмония хлорид (ЧАМ) – не менее 0,1%, функциональные добавки, в том числе эмульгаторы, смягчающие добавки, витамин Е, регуляторы вязкости и др., функциональные и антикоррозионные добавки. Он нетоксичен, не обладает местно-раздражающим, кожно-резорбтивным и гиперчувствительным действием. Не должен содержать отдушек. Антисептический гель предназначен для гигиенической обработки рук хирургов и медицинского персонала, утвержденной методическими указаниями Министерства здравоохранения Республики Армения. Дезинфицирующее средство должно оказывать бактерицидное действие на грамотрицательные и грамположительные бактерии (включая возбудителей внутрибольничных инфекций, микобактерии туберкулеза), вирусы (внекишечные гепатиты, ВИЧ-инфекция), грибы (включая дрожжи рода Candida). Пролонгированный антимикробный эффект сохраняется не менее 3 часов. Упаковка: полиэтиленовая емкость объемом 1 литр с дозирующим насосом. Должна иметь инструкцию, утвержденную Министерством здравоохранения РА. Срок годности продукта – не менее 4 лет. Наличие не менее 75% срока годности продукта на момент поставки.</t>
  </si>
  <si>
    <t>Антибактериальное пенное мыло для мытья рук представляет собой готовую к применению бесцветную прозрачную жидкость, которая превращается в пену с помощью помпы. В качестве действующего вещества должно содержать бензалкония хлорид, а также лаурилэфирсульфат натрия, лимонную кислоту и другие функциональные добавки. Не сушит кожу рук и тела, гипоаллергенно, имеет нейтральный pH. Антибактериальное жидкое мыло должно быть предназначено для гигиенической обработки рук медицинского персонала (в том числе хирургов) перед обработкой антисептиком, для гигиенической обработки рук работниками организаций, оказывающих медицинскую помощь и услуги, до и после медицинских вмешательств, для гигиенической обработки рук и санитарной обработки кожных покровов лиц, обращающихся за медицинской помощью. Срок годности: не менее 3 лет. На каждую поставляемую партию должен быть предъявлен сертификат качества. Поставляется в емкостях объемом 1 литр. Наличие не менее 75% срока годности на момент поставки. Емкость должна быть снабжена дозирующим насосом: 1 нажатие 2,5-3 мл. Декларация соответствия CE.</t>
  </si>
  <si>
    <t>Дезинфицирующее средство должно представлять собой прозрачную жидкость со спиртовым запахом. В качестве действующих веществ в состав средства должны входить спирт этиловый 56±0,2%, спирт пропиловый 21%, хлоргексидина биглюконат, а также функциональные добавки, в том числе компоненты для ухода за кожей, вода очищенная. Срок годности средства должен составлять не менее 5 лет со дня выпуска в плотно закрытой упаковке производителя. Средство должно обладать антимикробной активностью в отношении грамотрицательных и грамположительных бактерий (в том числе микобактерий туберкулеза, тестируемых на Mycobacterium terrae, возбудителей внутрибольничных инфекций, тестируемых на Pseudomonas aeruginosa, включая бактерии группы Escherichia coli, Staphylococcus, Salmonella), легионеллеза, возбудителей особо опасных инфекций (чумы, холеры, туляремии), вирусов, в том числе риновирусов, норовирусов, ротавирусов, аденовирусов, кишечных и внекишечных гепатитов, в том числе гепатитов A, B, C, D, полиовирусов, энтеровирусов Коксаки, ECHO, вирусов ВИЧ, вирусов гриппа, в том числе «свиного» H1N1 и «птичьего» H5N1, парагриппа, коронавируса, возбудителя «атипичной пневмонии» (ТОРС, MERS), герпеса, кори, острых респираторных вирусных инфекций, цитомегаловирусной инфекции и фунгицидной активностью в отношении Грибы рода Кандида и Трихофитон. Средство должно обладать пролонгированным антимикробным действием в течение 3 часов. После обработки средством не требуется смывание. Должно иметь инструкцию, утвержденную Министерством здравоохранения Республики Армения. Наличие не менее 75% срока годности на момент поставки. Упаковка: полиэтиленовая емкость объемом не более 1 л с дозатором.</t>
  </si>
  <si>
    <t>Состав: дидецилдиметиламмония хлорид: 0,10–0,14%, полигексаметиленбигуанида гидрохлорид: 0,04–0,08% и другие добавки, не содержащие спирта. Дезинфицирующее средство должно обладать антимикробной активностью в отношении грамположительных и грамотрицательных бактерий (включая микобактерии туберкулеза), вирусов (включая внекишечные гепатиты, ВИЧ-инфекцию, полиомиелит, грипп А (H5N1, H1N1)), грибов (включая кандидозы и дерматофитии) и других бактерий. Продолжительность противовирусного и противогрибкового действия: до 5 минут. Продолжительность противотуберкулезного действия: до 10 минут. Предназначено для дезинфекции и очистки небольших по площади объектов, санитарно-технического оборудования, медицинской техники (в том числе инкубаторов) и других поверхностей в организациях, оказывающих стационарную и амбулаторно-поликлиническую медицинскую помощь и услуги (акушерские стационары, в том числе отделения неонатологии, стоматологические кабинеты, лаборатории различного назначения (клинические, бактериологические и другие), станции скорой медицинской помощи и т.д.). Класс опасности: 4-й, 5-й класс. Упаковка: полиэтиленовая емкость объемом 500-750 мл с распылителем. Должно иметь инструкцию, утвержденную Министерством здравоохранения Республики Армения. Срок годности средства не менее 5 лет. Наличие не менее 75% срока годности средства на момент поставки.</t>
  </si>
  <si>
    <t>Дезинфицирующее средство должно представлять собой прозрачную жидкость с запахом этилового спирта и используемой отдушки. В качестве действующих веществ средство должно содержать этиловый спирт концентрацией 69,0±1,0%, а также функциональные добавки, в том числе компоненты для ухода за кожей, и воду. Средство должно обладать антимикробной активностью в отношении грамотрицательных и грамположительных бактерий (в том числе микобактерий туберкулеза, тестировано на Mycobacterium terrae, возбудителей внутрибольничных инфекций, тестировано на Pseudomonas aeruginosa, в том числе кишечной палочки, стафилококков, бактерий группы сальмонелл), легионеллеза, возбудителей особо опасных инфекций (чумы, холеры, туляремии), вирусов, в том числе риновирусов, норовирусов, ротавирусов, аденовирусов, кишечных и внекишечных гепатитов, в том числе гепатитов А, В, С, D, полиовирусов, энтеровирусов Коксаки, ECHO, вирусов ВИЧ, вирусов гриппа, в том числе «свиного» H1N1 и «птичьего» H5N1, парагриппа, коронавируса, возбудителя «атипичной пневмонии» (ТОРС, БВРС), герпеса, кори, острых респираторных вирусных инфекций, цитомегаловирусной инфекции, фунгицидной активностью в отношении грибы рода Candida и Trichophyton. Средство должно обладать пролонгированным антимикробным действием в течение 3 часов. После обработки средством мытье рук не требуется. Средство должно быть предназначено для гигиенической обработки рук, для быстрой дезинфекции поверхностей, устойчивых к воздействию спиртов и для использования в условиях, требующих высушивания, для дезинфекции поверхностей с небольшой площадью, а также труднодоступных поверхностей в помещениях (полы, стены и т. д.), для дезинфекции накожных (накожных) датчиков диагностического оборудования (УЗИ и др.) и других аналогичных медицинских изделий, допускающих контактную дезинфекцию. Упаковка: Флакон-распылитель объемом 500-750 миллилитров с предохранительным клапаном. Должно иметь сертификат качества, свидетельство о государственной регистрации в ЕАЭС, инструкцию по применению Министерства здравоохранения РА и не менее 75% срока годности.</t>
  </si>
  <si>
    <t>Дезинфицирующее средство представляет собой прозрачный или слегка опалесцирующий, однородный жидкий концентрат со специфическим запахом. В качестве действующих веществ средство содержит: перекись водорода (H₂O₂) 50% и серебро 500 мг/л, действующие вещества групп ХАМ и гуанидинов, а также очищенную воду и функциональные компоненты, в том числе неионогенные поверхностно-активные вещества и ингибитор коррозии. pH средства – 5,0 единиц. Срок годности концентрата – не менее 1 года. Средство должно обладать антимикробной активностью, в том числе бактерицидной в отношении грамотрицательных и грамположительных бактерий (в том числе туберкулеза, испытано на штамме Mycobacterium terrae), инфекций, вызванных медицинским вмешательством, испытано на P. aeruginosa, анаэробных инфекций, испытано на K. difficile (C. difficile), возбудителей особо опасных и карантинных инфекций (чумы, холеры, туляремии, сибирской язвы), легионеллеза), вирулицидной активностью в отношении всех известных вирусов, патогенных для человека (в том числе кишечных, внекишечных гепатитов А, В, С, ВИЧ-инфекции, возбудителей полиомиелита, энтеровирусов Коксаки, ECNO, ротавирусов, норовирусов, коронавирусов, «атипичной пневмонии» (ТОРС), герпеса, «птичьего» гриппа H5N1, «свиного» гриппа H1N1, вирусов гриппа человека, парагриппа, аденовирусов и др.), фунгицидной активностью (в том числе патогенных грибов рода Candida, дерматофитов, плесневых грибов) против), обладающих спороцидной активностью, ооцидными свойствами в отношении возбудителей энтеробиоза. Свойства препарата позволяют совмещать мытье, дезинфекцию и дезодорацию обрабатываемых поверхностей и предметов в одной операции. Средство предназначено для профилактической, текущей и заключительной дезинфекции, стерилизации, основной уборки, дезинсекции и дегельминтизации поверхностей и предметов. Средство предназначено для дезинфекции поверхностей (полов, стен, дверей и т. д.), твердых предметов, в том числе пеленальных столиков, инкубаторов, их частей и устройств, для предстерилизационной очистки, дезинфекции и стерилизации медицинских изделий из коррозионно-стойких материалов (в том числе хирургических и стоматологических инструментов, жестких и гибких эндоскопов и сопутствующего инструментария) ручным способом. Уровень опасности: 3-4-й класс. Должно иметь методическую инструкцию по применению, утвержденную Министерством здравоохранения Республики Армения. На каждую поставляемую партию должен быть представлен сертификат качества, а на момент поставки должно быть не менее 2/3 срока годности продукта.</t>
  </si>
  <si>
    <t>Антисептическое моющее средство, предназначенное для гигиенической обработки рук медицинского персонала (в том числе хирургов), представляет собой бесцветную прозрачную жидкость, готовую к применению. В качестве действующего вещества должно содержать триклозан, а также лаурилсульфат натрия, смесь тиазолинонов, лимонную кислоту, пропиленгликоль и другие функциональные добавки. Антисептическое моющее средство должно обладать антимикробной активностью в отношении грамположительных (кроме микобактерий туберкулеза) и грамотрицательных бактерий, обладать выраженными моющими свойствами. Не высушивает кожу рук и тела, гипоаллергенно, имеет нейтральный pH. Антисептическое моющее средство предназначено для гигиенической обработки рук медицинского персонала (в том числе хирургов) перед обработкой антисептиком, до и после медицинских вмешательств работниками организаций, оказывающих медицинскую помощь и обслуживание. Для гигиенической обработки рук, гигиенической обработки рук лиц, обращающихся за медицинской помощью, и санитарной обработки кожных покровов. Упаковка: полиэтиленовая емкость объемом 1 л с дозирующим насосом. Должен иметь инструкцию, утвержденную Министерством здравоохранения Республики Армения. Срок годности продукта – не менее 3 лет. Наличие не менее 75% срока годности продукта на момент поставки.</t>
  </si>
  <si>
    <t>Представляет собой многокомпонентный концентрат, содержащий в качестве действующих веществ: дезинфицирующие средства группы ХАМ, и/или гуанидины, и/или алкиламины, суммарная концентрация которых должна быть не менее 15%. Срок годности концентрата: не менее 5 лет. Из 1 литра концентрата получается 400 литров 0,25% раствора, готового к применению, срок годности которого составляет 12–30 суток и предназначенного для многократного использования. Дезинфицирующие средства должны обладать антимикробной активностью в отношении грамотрицательных и грамположительных бактерий (в том числе возбудителей туберкулеза), внутрибольничных и анаэробных инфекций, грибов родов Candida и Trichophyton, плесени (тестировано на Aspergillus nigers), вирусов, возбудителей особо опасных инфекций (чумы, холеры, туляремии), средство наделено свойствами в отношении возбудителей паразитарных заболеваний (цист и ооцист простейших, яиц и личинок глистов). Дезинфицирующее средство предназначено для дезинфекции всех видов поверхностей и оборудования, предстерилизационной очистки медицинских инструментов, эндоскопов, а также профилактической, текущей и заключительной дезинфекции. Должно иметь методическую инструкцию по применению, утвержденную Министерством здравоохранения Республики Армения. Наличие не менее 2/3 срока годности продукта на момент поставки.</t>
  </si>
  <si>
    <t>Состав: ферментный комплекс, содержащий не менее 3 ферментов (липаза, альфа-амилаза, протеаза), поверхностно-активные вещества, а также функциональные компоненты и другие добавки. Представленный продукт также должен содержать ингибиторы коррозии (наличие ингибитора коррозии в составе должно быть подтверждено инструкцией по применению). Предлагаемое дезинфицирующее средство не должно содержать хлор или спирт в качестве действующих веществ. Упаковка: полиэтиленовая емкость объемом 1 литр с соответствующим мерным стаканчиком. На момент поставки должно быть в наличии не менее 2/3 срока годности концентрата. Для получения стоимости рабочего раствора дезинфицирующего средства для конечного использования расчеты будут произведены согласно соответствующим методическим указаниям, утвержденным Министерством здравоохранения Республики Армения, и действующим в Республике Армения санитарным нормам, исходя из антибактериальных (в том числе противотуберкулезных), противовирусных и противогрибковых режимов дезинфекции. Уровень опасности: 4-й, 5-й класс. Должно иметь сертификат качества, методические указания по применению Министерства здравоохранения Республики Армения.</t>
  </si>
  <si>
    <t>Состав: CHAM, MAN, хлоргексидина биглюконат, ферментный комплекс, содержащий не менее 3 ферментов (липаза, альфа-амилаза, протеаза), поверхностно-активные вещества, а также функциональные компоненты и другие добавки. В составе представленного средства должны присутствовать ингибиторы коррозии (наличие ингибитора коррозии в составе должно быть подтверждено инструкцией по применению). Предлагаемое дезинфицирующее средство не должно содержать в качестве действующих веществ хлор и спирт. Упаковка: полиэтиленовая емкость объемом 1 литр с соответствующим мерным стаканчиком. Из 1 литра концентрата приготовить до 0,5% не менее 200 литров рабочего раствора, который обеспечит антибактериальную активность в отношении грамположительных и грамотрицательных бактерий (включая микобактерии туберкулеза), противовирусное (включая внекишечные гепатиты, ВИЧ-инфекцию, полиомиелит), гриппа A типов H5N1, H1N1) и противогрибковое (включая кандидозы и дерматофитии) действие в течение до 15 минут (что подтверждено методическими указаниями, утвержденными Министерством здравоохранения Республики Армения). Температура, необходимая для приготовления рабочего раствора, должна быть не менее 15°С и не более 25°С. Срок годности рабочего раствора должен быть не менее 3 суток, предназначен для многократного использования. Наличие не менее 2/3 срока годности концентрата на момент поставки. Для получения стоимости рабочего раствора дезинфицирующего средства для конечного использования расчеты будут произведены согласно соответствующим методическим указаниям, утвержденным Министерством здравоохранения Республики Армения, и действующим в Республике Армения санитарным нормам, исходя из антибактериальных (в том числе противотуберкулезных), противовирусных и противогрибковых режимов дезинфекции. Степень опасности: 4-й, 5-й класс. Необходимо наличие сертификата качества, методических указаний по применению Министерства здравоохранения Республики Армения.</t>
  </si>
  <si>
    <t>Представляет собой двухкомпонентный концентрат, содержащий в качестве действующих веществ дезинфицирующие средства групп ЧАМ и алкиламинов, суммарная концентрация которых должна быть не менее 25%. Упаковка: полиэтиленовая емкость объемом 1 литр с соответствующим мерным стаканчиком. Из 1 литра концентрата следует приготовить не менее 400 литров 0,25% рабочего раствора, который обеспечит антибактериальное (в том числе в отношении возбудителей особо опасных инфекций), противовирусное и противогрибковое действие в течение 60 минут (что должно быть подтверждено методическими указаниями, утвержденными Министерством здравоохранения Республики Армения). Приготовление рабочего раствора производить при комнатной температуре, не ниже 15°С и не выше 25°С. Дезинфекцию проводить методами протирания, распыления и замачивания. pH дезинфицирующего средства - 11,0-13,0. Антимикробное действие дезинфицирующего средства должно сохраняться не менее 3 часов. При текущей уборке полов не должно быть необходимости в последующем ополаскивании водой. Срок годности концентрата – не менее 3 лет. Наличие не менее 75% от срока годности продукта на момент поставки. Используется для дезинфекции и очистки поверхностей, мебели, белья, лабораторной посуды и других принадлежностей. Класс опасности: 3-й, 4-й. Имеет сертификат качества, методические указания по применению Министерства здравоохранения Республики Армения.</t>
  </si>
  <si>
    <t>Дезинфицирующее средство представляет собой готовый к применению, однородный жидкий раствор, без посторонних включений, со слабым запахом спирта и используемой в составе отдушки. Содержит 70% спирта, действующие вещества, относящиеся к другим группам дезинфицирующих средств, а также различные функциональные добавки. Дезинфицирующее средство обладает антимикробной активностью в отношении грамотрицательных и грамположительных (в том числе микобактерий туберкулеза, тестировано на Mycobacterium terrae) бактерий, грибов рода Candida и Trichophyton, вирусов гепатита B, C, D, ВИЧ-инфекции, коронавирусной инфекции, вируса герпеса, цитомегаловируса, вирусов гриппа, в том числе типа А, включая A H5N1, A H1N1, парагриппа, аденовирусной инфекции и других возбудителей ОРВИ, ротавирусной инфекции, норовирусной инфекции. 1) медицинские организации любой направленности, медицинский персонал скорой и неотложной медицинской помощи, в зонах чрезвычайных ситуаций, санатории, 2) сотрудники лабораторий (в том числе бактериологических, вирусологических, иммунологических, клинических и других), аптек и аптечных организаций. Срок годности продукта должен быть не менее 3 лет со дня изготовления, в невскрытой упаковке производителя объемом 1 литр. Наличие не менее 75% срока годности продукта на момент поставки. Предоставить сертификат ЕАЭС, удостоверение государственной регистрации и методические указания, утвержденные Министерством здравоохранения РА.</t>
  </si>
  <si>
    <t>Конверты для стерилизации размером 75 мм х 200 мм, прозрачные с одной стороны, с собственным индикатором, самоклеящиеся. Срок годности не менее 4 лет с даты поставки. Срок годности после стерилизации должен быть указан.</t>
  </si>
  <si>
    <t>Конверты для стерилизации размером 120 х 250 мм, прозрачные с одной стороны, с собственным индикатором, самоклеящиеся. Срок годности не менее 4 лет с даты поставки. Срок годности после стерилизации должен быть указан.</t>
  </si>
  <si>
    <t>Конверты для стерилизации, крафт, 150 x 245 мм, самоклеящиеся. Срок годности – не менее 4 лет с даты поставки. Срок годности после стерилизации должен быть указан.</t>
  </si>
  <si>
    <t>Конверты для стерилизации, крафт, 300 x 380 мм, самоклеящиеся. Срок годности – не менее 4 лет с даты поставки. Срок годности после стерилизации должен быть указан.</t>
  </si>
  <si>
    <t>Конверты для стерилизации, крафт, 100 x 250 мм, самоклеящиеся. Срок годности – не менее 4 лет с даты поставки. Срок годности после стерилизации должен быть указан.</t>
  </si>
  <si>
    <t>Конверты для стерилизации, крафт-бумага, 250 x 400 мм, самоклеящиеся. Срок годности не менее 4 лет с даты поставки. Срок годности после стерилизации должен быть указан.</t>
  </si>
  <si>
    <t>Индикатор автоклава N1000, 121С°, время стерилизации: 45 минут.</t>
  </si>
  <si>
    <t>Индикатор суховоздушного шкафа N1000 180 С°, время стерилизации: 60 минут.</t>
  </si>
  <si>
    <t>Индикатор автоклава N1000 132C° время стерилизации: 20 минут.</t>
  </si>
  <si>
    <t>Индикатор автоклава N1000 134C°, время стерилизации: 5 минут.</t>
  </si>
  <si>
    <t>Пакеты для медицинских отходов должны быть жёсткими, водонепроницаемыми. Толщина (для 4 слоёв): не менее 24 мкм, цвет: красный, размеры: 60+11/130 см. Сырьё: первичное.</t>
  </si>
  <si>
    <t>Пакеты для медицинских отходов должны быть жёсткими, водонепроницаемыми. Толщина (для 4 слоёв): не менее 20 мкм, цвет: жёлтый, размеры: 30+14/73 см (≈60 л). Сырьё: первичное.</t>
  </si>
  <si>
    <t>Пакеты для медицинских отходов должны быть жёсткими, водонепроницаемыми. Толщина (для 4 слоёв): не менее 17 мкм, цвет: красный, размеры: 25+12/55 см (≈30 л). Сырьё: первичное.</t>
  </si>
  <si>
    <t>литр</t>
  </si>
  <si>
    <t>Ախտահանիչ նյութերի և պարագաների ձեռքբերում, ՅԱԿ-ԷԱՃԱՊՁԲ-25/60</t>
  </si>
  <si>
    <t>Закупка дезинфицирующих средств и расходных материалов, YAK-EAChAPDzB-25/60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</si>
</sst>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font>
      <sz val="11"/>
      <color theme="1"/>
      <name val="Calibri"/>
      <charset val="134"/>
      <scheme val="minor"/>
    </font>
    <font>
      <sz val="11"/>
      <color theme="1"/>
      <name val="Calibri"/>
      <family val="2"/>
      <scheme val="minor"/>
    </font>
    <font>
      <b/>
      <sz val="10"/>
      <name val="GHEA Grapalat"/>
      <family val="3"/>
    </font>
    <font>
      <sz val="10"/>
      <name val="GHEA Grapalat"/>
      <family val="3"/>
    </font>
    <font>
      <sz val="10"/>
      <color theme="1"/>
      <name val="GHEA Grapalat"/>
      <family val="3"/>
    </font>
    <font>
      <sz val="10"/>
      <color rgb="FF000000"/>
      <name val="GHEA Grapalat"/>
      <family val="3"/>
    </font>
    <font>
      <b/>
      <sz val="10"/>
      <color theme="1"/>
      <name val="GHEA Grapalat"/>
      <family val="3"/>
    </font>
    <font>
      <sz val="10"/>
      <name val="Arial"/>
      <family val="2"/>
    </font>
    <font>
      <sz val="10"/>
      <name val="Arial"/>
      <family val="2"/>
    </font>
    <font>
      <sz val="10"/>
      <name val="Arial"/>
      <family val="2"/>
      <charset val="204"/>
    </font>
    <font>
      <sz val="11"/>
      <color theme="1"/>
      <name val="Calibri"/>
      <charset val="134"/>
      <scheme val="minor"/>
    </font>
    <font>
      <vertAlign val="superscript"/>
      <sz val="10"/>
      <color theme="1"/>
      <name val="GHEA Grapalat"/>
      <family val="3"/>
    </font>
    <font>
      <sz val="10"/>
      <name val="Calibri"/>
      <family val="2"/>
    </font>
    <font>
      <u/>
      <sz val="10"/>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0">
    <xf numFmtId="0" fontId="0" fillId="0" borderId="0"/>
    <xf numFmtId="0" fontId="7" fillId="0" borderId="0"/>
    <xf numFmtId="0" fontId="8" fillId="0" borderId="0"/>
    <xf numFmtId="0" fontId="7" fillId="0" borderId="0"/>
    <xf numFmtId="0" fontId="8" fillId="0" borderId="0"/>
    <xf numFmtId="0" fontId="8" fillId="0" borderId="0"/>
    <xf numFmtId="0" fontId="1" fillId="0" borderId="0"/>
    <xf numFmtId="0" fontId="9" fillId="0" borderId="0"/>
    <xf numFmtId="0" fontId="9" fillId="0" borderId="0"/>
    <xf numFmtId="43" fontId="10" fillId="0" borderId="0" applyFont="0" applyFill="0" applyBorder="0" applyAlignment="0" applyProtection="0"/>
  </cellStyleXfs>
  <cellXfs count="38">
    <xf numFmtId="0" fontId="0" fillId="0" borderId="0" xfId="0"/>
    <xf numFmtId="0" fontId="2" fillId="0" borderId="0" xfId="0" applyFont="1"/>
    <xf numFmtId="0" fontId="3" fillId="0" borderId="0" xfId="0" applyFont="1"/>
    <xf numFmtId="0" fontId="3" fillId="0" borderId="0" xfId="0" applyFont="1" applyAlignment="1">
      <alignment horizontal="left"/>
    </xf>
    <xf numFmtId="0" fontId="3" fillId="0" borderId="0" xfId="0" applyFont="1" applyAlignment="1">
      <alignment horizontal="center" vertical="center"/>
    </xf>
    <xf numFmtId="0" fontId="3" fillId="0" borderId="0" xfId="0" applyFont="1" applyAlignment="1">
      <alignment horizontal="right"/>
    </xf>
    <xf numFmtId="0" fontId="2" fillId="0" borderId="1"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3" fillId="0" borderId="4" xfId="3" applyFont="1" applyBorder="1" applyAlignment="1">
      <alignment vertical="center" wrapText="1"/>
    </xf>
    <xf numFmtId="0" fontId="3" fillId="0" borderId="4" xfId="3" applyFont="1" applyBorder="1" applyAlignment="1">
      <alignment horizontal="center" vertical="center" wrapText="1"/>
    </xf>
    <xf numFmtId="0" fontId="4" fillId="3" borderId="1" xfId="0" applyFont="1" applyFill="1" applyBorder="1" applyAlignment="1">
      <alignment horizontal="center" vertical="center"/>
    </xf>
    <xf numFmtId="1" fontId="3" fillId="0" borderId="1" xfId="0" applyNumberFormat="1" applyFont="1" applyBorder="1" applyAlignment="1">
      <alignment horizontal="center" vertical="center"/>
    </xf>
    <xf numFmtId="1" fontId="3" fillId="0" borderId="1" xfId="1" applyNumberFormat="1" applyFont="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2" fillId="0" borderId="0" xfId="0" applyFont="1" applyAlignment="1">
      <alignment horizontal="center" vertical="center"/>
    </xf>
    <xf numFmtId="0" fontId="4"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3" borderId="1" xfId="0" applyFont="1" applyFill="1" applyBorder="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4" fillId="0" borderId="1" xfId="0" applyFont="1" applyBorder="1" applyAlignment="1">
      <alignment vertical="center"/>
    </xf>
    <xf numFmtId="164" fontId="3" fillId="0" borderId="0" xfId="9" applyNumberFormat="1" applyFont="1" applyAlignment="1">
      <alignment horizontal="center" vertical="center"/>
    </xf>
    <xf numFmtId="0" fontId="3" fillId="3"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10">
    <cellStyle name="Comma" xfId="9" builtinId="3"/>
    <cellStyle name="Normal" xfId="0" builtinId="0"/>
    <cellStyle name="Normal 2" xfId="1" xr:uid="{00000000-0005-0000-0000-000031000000}"/>
    <cellStyle name="Normal 3" xfId="2" xr:uid="{00000000-0005-0000-0000-000032000000}"/>
    <cellStyle name="Normal 3 2" xfId="8" xr:uid="{DCE1C307-DD97-4372-9AC0-666076E11F6B}"/>
    <cellStyle name="Normal 4" xfId="6" xr:uid="{61E05C00-4D7F-4078-B472-B41E33CEC53B}"/>
    <cellStyle name="Normal_V8 TRANSFER PRICES 2011" xfId="3" xr:uid="{00000000-0005-0000-0000-000033000000}"/>
    <cellStyle name="Обычный 2 3" xfId="4" xr:uid="{00000000-0005-0000-0000-000034000000}"/>
    <cellStyle name="Обычный 2 3 2" xfId="7" xr:uid="{068508D5-24AF-495D-ACEA-67ED70A848FE}"/>
    <cellStyle name="Обычный 3 2" xfId="5"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1247775</xdr:colOff>
      <xdr:row>32</xdr:row>
      <xdr:rowOff>0</xdr:rowOff>
    </xdr:from>
    <xdr:ext cx="4483" cy="0"/>
    <xdr:pic>
      <xdr:nvPicPr>
        <xdr:cNvPr id="8" name="Picture 1" descr="lstTable.pn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567499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32</xdr:row>
      <xdr:rowOff>0</xdr:rowOff>
    </xdr:from>
    <xdr:to>
      <xdr:col>3</xdr:col>
      <xdr:colOff>1252258</xdr:colOff>
      <xdr:row>32</xdr:row>
      <xdr:rowOff>0</xdr:rowOff>
    </xdr:to>
    <xdr:pic>
      <xdr:nvPicPr>
        <xdr:cNvPr id="10" name="Picture 1" descr="lstTable.png">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567499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11" name="Picture 1" descr="lstTable.png">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567499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12" name="Picture 1" descr="lstTable.png">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567499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13" name="Picture 1" descr="lstTable.png">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567499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14" name="Picture 1" descr="lstTable.png">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567499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0</xdr:colOff>
      <xdr:row>32</xdr:row>
      <xdr:rowOff>0</xdr:rowOff>
    </xdr:from>
    <xdr:ext cx="1143000" cy="142875"/>
    <xdr:sp macro="" textlink="">
      <xdr:nvSpPr>
        <xdr:cNvPr id="2" name="Shape 3" descr="Sigma-Aldrich">
          <a:extLst>
            <a:ext uri="{FF2B5EF4-FFF2-40B4-BE49-F238E27FC236}">
              <a16:creationId xmlns:a16="http://schemas.microsoft.com/office/drawing/2014/main" id="{00000000-0008-0000-0000-000002000000}"/>
            </a:ext>
          </a:extLst>
        </xdr:cNvPr>
        <xdr:cNvSpPr/>
      </xdr:nvSpPr>
      <xdr:spPr>
        <a:xfrm>
          <a:off x="3119755" y="5674995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32</xdr:row>
      <xdr:rowOff>0</xdr:rowOff>
    </xdr:from>
    <xdr:ext cx="1143000" cy="142875"/>
    <xdr:sp macro="" textlink="">
      <xdr:nvSpPr>
        <xdr:cNvPr id="3" name="Shape 3" descr="Sigma-Aldrich">
          <a:extLst>
            <a:ext uri="{FF2B5EF4-FFF2-40B4-BE49-F238E27FC236}">
              <a16:creationId xmlns:a16="http://schemas.microsoft.com/office/drawing/2014/main" id="{00000000-0008-0000-0000-000003000000}"/>
            </a:ext>
          </a:extLst>
        </xdr:cNvPr>
        <xdr:cNvSpPr/>
      </xdr:nvSpPr>
      <xdr:spPr>
        <a:xfrm>
          <a:off x="3119755" y="5674995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3</xdr:col>
      <xdr:colOff>1247775</xdr:colOff>
      <xdr:row>24</xdr:row>
      <xdr:rowOff>0</xdr:rowOff>
    </xdr:from>
    <xdr:to>
      <xdr:col>3</xdr:col>
      <xdr:colOff>1252220</xdr:colOff>
      <xdr:row>24</xdr:row>
      <xdr:rowOff>0</xdr:rowOff>
    </xdr:to>
    <xdr:pic>
      <xdr:nvPicPr>
        <xdr:cNvPr id="6" name="Picture 5" descr="lstTable.pn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302704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7" name="Picture 1" descr="lstTable.png">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367530" y="302704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1247775</xdr:colOff>
      <xdr:row>32</xdr:row>
      <xdr:rowOff>0</xdr:rowOff>
    </xdr:from>
    <xdr:ext cx="4483" cy="0"/>
    <xdr:pic>
      <xdr:nvPicPr>
        <xdr:cNvPr id="2" name="Picture 1" descr="lstTable.png">
          <a:extLst>
            <a:ext uri="{FF2B5EF4-FFF2-40B4-BE49-F238E27FC236}">
              <a16:creationId xmlns:a16="http://schemas.microsoft.com/office/drawing/2014/main" id="{DEA021A1-8A31-4A40-AFC5-044992CA66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27260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32</xdr:row>
      <xdr:rowOff>0</xdr:rowOff>
    </xdr:from>
    <xdr:to>
      <xdr:col>3</xdr:col>
      <xdr:colOff>1252258</xdr:colOff>
      <xdr:row>32</xdr:row>
      <xdr:rowOff>0</xdr:rowOff>
    </xdr:to>
    <xdr:pic>
      <xdr:nvPicPr>
        <xdr:cNvPr id="3" name="Picture 1" descr="lstTable.png">
          <a:extLst>
            <a:ext uri="{FF2B5EF4-FFF2-40B4-BE49-F238E27FC236}">
              <a16:creationId xmlns:a16="http://schemas.microsoft.com/office/drawing/2014/main" id="{098CCDF6-02EC-48D5-A0BF-CCFDA12AD7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27260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4" name="Picture 1" descr="lstTable.png">
          <a:extLst>
            <a:ext uri="{FF2B5EF4-FFF2-40B4-BE49-F238E27FC236}">
              <a16:creationId xmlns:a16="http://schemas.microsoft.com/office/drawing/2014/main" id="{CA6DB578-6320-4B89-A5FC-23D2C7570E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27260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5" name="Picture 1" descr="lstTable.png">
          <a:extLst>
            <a:ext uri="{FF2B5EF4-FFF2-40B4-BE49-F238E27FC236}">
              <a16:creationId xmlns:a16="http://schemas.microsoft.com/office/drawing/2014/main" id="{BC86B15C-E909-4508-A3A5-8FD3266394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27260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6" name="Picture 1" descr="lstTable.png">
          <a:extLst>
            <a:ext uri="{FF2B5EF4-FFF2-40B4-BE49-F238E27FC236}">
              <a16:creationId xmlns:a16="http://schemas.microsoft.com/office/drawing/2014/main" id="{16F59EFF-F96A-4967-AB82-7EB566C6DB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27260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32</xdr:row>
      <xdr:rowOff>0</xdr:rowOff>
    </xdr:from>
    <xdr:to>
      <xdr:col>3</xdr:col>
      <xdr:colOff>1252258</xdr:colOff>
      <xdr:row>32</xdr:row>
      <xdr:rowOff>0</xdr:rowOff>
    </xdr:to>
    <xdr:pic>
      <xdr:nvPicPr>
        <xdr:cNvPr id="7" name="Picture 1" descr="lstTable.png">
          <a:extLst>
            <a:ext uri="{FF2B5EF4-FFF2-40B4-BE49-F238E27FC236}">
              <a16:creationId xmlns:a16="http://schemas.microsoft.com/office/drawing/2014/main" id="{B8AA2D67-0F68-4591-B25A-520BE589E5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27260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1252220</xdr:colOff>
      <xdr:row>23</xdr:row>
      <xdr:rowOff>0</xdr:rowOff>
    </xdr:to>
    <xdr:pic>
      <xdr:nvPicPr>
        <xdr:cNvPr id="10" name="Picture 9" descr="lstTable.png">
          <a:extLst>
            <a:ext uri="{FF2B5EF4-FFF2-40B4-BE49-F238E27FC236}">
              <a16:creationId xmlns:a16="http://schemas.microsoft.com/office/drawing/2014/main" id="{4EE5D2B6-A21D-49E1-B25B-92F2CBE155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592580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1252220</xdr:colOff>
      <xdr:row>23</xdr:row>
      <xdr:rowOff>0</xdr:rowOff>
    </xdr:to>
    <xdr:pic>
      <xdr:nvPicPr>
        <xdr:cNvPr id="11" name="Picture 1" descr="lstTable.png">
          <a:extLst>
            <a:ext uri="{FF2B5EF4-FFF2-40B4-BE49-F238E27FC236}">
              <a16:creationId xmlns:a16="http://schemas.microsoft.com/office/drawing/2014/main" id="{CA379B30-57E2-44CB-AA47-79230BF503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592580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2" name="Picture 11" descr="lstTable.png">
          <a:extLst>
            <a:ext uri="{FF2B5EF4-FFF2-40B4-BE49-F238E27FC236}">
              <a16:creationId xmlns:a16="http://schemas.microsoft.com/office/drawing/2014/main" id="{CE308433-91F4-4DC5-9081-14F1EA2714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5925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3" name="Picture 1" descr="lstTable.png">
          <a:extLst>
            <a:ext uri="{FF2B5EF4-FFF2-40B4-BE49-F238E27FC236}">
              <a16:creationId xmlns:a16="http://schemas.microsoft.com/office/drawing/2014/main" id="{B17600AA-E711-4E81-AC04-DA21D50C8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5925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4" name="Picture 1" descr="lstTable.png">
          <a:extLst>
            <a:ext uri="{FF2B5EF4-FFF2-40B4-BE49-F238E27FC236}">
              <a16:creationId xmlns:a16="http://schemas.microsoft.com/office/drawing/2014/main" id="{6B4FA8F2-4152-44B7-9854-36CE474893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5925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5" name="Picture 1" descr="lstTable.png">
          <a:extLst>
            <a:ext uri="{FF2B5EF4-FFF2-40B4-BE49-F238E27FC236}">
              <a16:creationId xmlns:a16="http://schemas.microsoft.com/office/drawing/2014/main" id="{BAA476B8-1F5F-4D6C-8C96-746154ACAC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5925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1252220</xdr:colOff>
      <xdr:row>23</xdr:row>
      <xdr:rowOff>0</xdr:rowOff>
    </xdr:to>
    <xdr:pic>
      <xdr:nvPicPr>
        <xdr:cNvPr id="8" name="Picture 7" descr="lstTable.png">
          <a:extLst>
            <a:ext uri="{FF2B5EF4-FFF2-40B4-BE49-F238E27FC236}">
              <a16:creationId xmlns:a16="http://schemas.microsoft.com/office/drawing/2014/main" id="{B67DE9D2-D97F-4987-973B-3412442002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2496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1252220</xdr:colOff>
      <xdr:row>23</xdr:row>
      <xdr:rowOff>0</xdr:rowOff>
    </xdr:to>
    <xdr:pic>
      <xdr:nvPicPr>
        <xdr:cNvPr id="9" name="Picture 1" descr="lstTable.png">
          <a:extLst>
            <a:ext uri="{FF2B5EF4-FFF2-40B4-BE49-F238E27FC236}">
              <a16:creationId xmlns:a16="http://schemas.microsoft.com/office/drawing/2014/main" id="{5E042259-9DA0-47DD-80D9-3FE450E84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24965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6" name="Picture 15" descr="lstTable.png">
          <a:extLst>
            <a:ext uri="{FF2B5EF4-FFF2-40B4-BE49-F238E27FC236}">
              <a16:creationId xmlns:a16="http://schemas.microsoft.com/office/drawing/2014/main" id="{D1FD70B4-063C-476D-BCC1-74D42B105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91640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7" name="Picture 1" descr="lstTable.png">
          <a:extLst>
            <a:ext uri="{FF2B5EF4-FFF2-40B4-BE49-F238E27FC236}">
              <a16:creationId xmlns:a16="http://schemas.microsoft.com/office/drawing/2014/main" id="{72874ADA-42BF-4B63-890C-E7E7AC9E80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91640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8" name="Picture 1" descr="lstTable.png">
          <a:extLst>
            <a:ext uri="{FF2B5EF4-FFF2-40B4-BE49-F238E27FC236}">
              <a16:creationId xmlns:a16="http://schemas.microsoft.com/office/drawing/2014/main" id="{8B675A9E-37C1-484F-90D3-B1831E4426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91640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24</xdr:row>
      <xdr:rowOff>0</xdr:rowOff>
    </xdr:from>
    <xdr:to>
      <xdr:col>3</xdr:col>
      <xdr:colOff>1252220</xdr:colOff>
      <xdr:row>24</xdr:row>
      <xdr:rowOff>0</xdr:rowOff>
    </xdr:to>
    <xdr:pic>
      <xdr:nvPicPr>
        <xdr:cNvPr id="19" name="Picture 1" descr="lstTable.png">
          <a:extLst>
            <a:ext uri="{FF2B5EF4-FFF2-40B4-BE49-F238E27FC236}">
              <a16:creationId xmlns:a16="http://schemas.microsoft.com/office/drawing/2014/main" id="{95D73C05-0482-4298-BF3B-C2EBFE0F02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619750" y="16916400"/>
          <a:ext cx="444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tabSelected="1" zoomScale="77" zoomScaleNormal="77" workbookViewId="0">
      <selection activeCell="A3" sqref="A3:H3"/>
    </sheetView>
  </sheetViews>
  <sheetFormatPr defaultColWidth="9.140625" defaultRowHeight="13.5"/>
  <cols>
    <col min="1" max="1" width="8.7109375" style="2" customWidth="1"/>
    <col min="2" max="2" width="20.140625" style="2" customWidth="1"/>
    <col min="3" max="3" width="36.7109375" style="3" customWidth="1"/>
    <col min="4" max="4" width="71.7109375" style="4" customWidth="1"/>
    <col min="5" max="5" width="10.5703125" style="5" customWidth="1"/>
    <col min="6" max="6" width="12.28515625" style="5" customWidth="1"/>
    <col min="7" max="7" width="13.7109375" style="4" customWidth="1"/>
    <col min="8" max="8" width="13.140625" style="4" customWidth="1"/>
    <col min="9" max="9" width="9.140625" style="2"/>
    <col min="10" max="10" width="9.140625" style="4"/>
    <col min="11" max="16384" width="9.140625" style="2"/>
  </cols>
  <sheetData>
    <row r="1" spans="1:10" ht="47.25" customHeight="1">
      <c r="A1" s="34" t="s">
        <v>159</v>
      </c>
      <c r="B1" s="34"/>
      <c r="C1" s="34"/>
      <c r="D1" s="34"/>
      <c r="E1" s="34"/>
      <c r="F1" s="34"/>
      <c r="G1" s="34"/>
      <c r="H1" s="34"/>
    </row>
    <row r="2" spans="1:10" ht="106.5" customHeight="1">
      <c r="A2" s="35" t="s">
        <v>9</v>
      </c>
      <c r="B2" s="36"/>
      <c r="C2" s="36"/>
      <c r="D2" s="36"/>
      <c r="E2" s="36"/>
      <c r="F2" s="36"/>
      <c r="G2" s="36"/>
      <c r="H2" s="37"/>
    </row>
    <row r="3" spans="1:10" ht="77.25" customHeight="1">
      <c r="A3" s="35" t="s">
        <v>10</v>
      </c>
      <c r="B3" s="36"/>
      <c r="C3" s="36"/>
      <c r="D3" s="36"/>
      <c r="E3" s="36"/>
      <c r="F3" s="36"/>
      <c r="G3" s="36"/>
      <c r="H3" s="37"/>
    </row>
    <row r="4" spans="1:10" ht="66.75" customHeight="1">
      <c r="A4" s="35" t="s">
        <v>99</v>
      </c>
      <c r="B4" s="36"/>
      <c r="C4" s="36"/>
      <c r="D4" s="36"/>
      <c r="E4" s="36"/>
      <c r="F4" s="36"/>
      <c r="G4" s="36"/>
      <c r="H4" s="37"/>
    </row>
    <row r="5" spans="1:10" s="1" customFormat="1" ht="36.950000000000003" customHeight="1">
      <c r="A5" s="6" t="s">
        <v>0</v>
      </c>
      <c r="B5" s="26" t="s">
        <v>8</v>
      </c>
      <c r="C5" s="7" t="s">
        <v>1</v>
      </c>
      <c r="D5" s="8" t="s">
        <v>2</v>
      </c>
      <c r="E5" s="8" t="s">
        <v>3</v>
      </c>
      <c r="F5" s="9" t="s">
        <v>4</v>
      </c>
      <c r="G5" s="9" t="s">
        <v>5</v>
      </c>
      <c r="H5" s="9" t="s">
        <v>6</v>
      </c>
      <c r="J5" s="24"/>
    </row>
    <row r="6" spans="1:10" s="1" customFormat="1" ht="52.5" customHeight="1">
      <c r="A6" s="6">
        <v>1</v>
      </c>
      <c r="B6" s="6" t="s">
        <v>72</v>
      </c>
      <c r="C6" s="10" t="s">
        <v>18</v>
      </c>
      <c r="D6" s="11" t="s">
        <v>43</v>
      </c>
      <c r="E6" s="12">
        <v>12000</v>
      </c>
      <c r="F6" s="13" t="s">
        <v>7</v>
      </c>
      <c r="G6" s="14">
        <v>20</v>
      </c>
      <c r="H6" s="14">
        <f>G6*E6</f>
        <v>240000</v>
      </c>
      <c r="J6" s="24"/>
    </row>
    <row r="7" spans="1:10" s="1" customFormat="1" ht="52.5" customHeight="1">
      <c r="A7" s="6">
        <v>2</v>
      </c>
      <c r="B7" s="6" t="s">
        <v>73</v>
      </c>
      <c r="C7" s="10" t="s">
        <v>19</v>
      </c>
      <c r="D7" s="11" t="s">
        <v>58</v>
      </c>
      <c r="E7" s="12">
        <v>100</v>
      </c>
      <c r="F7" s="13" t="s">
        <v>20</v>
      </c>
      <c r="G7" s="14">
        <v>9000</v>
      </c>
      <c r="H7" s="14">
        <f t="shared" ref="H7:H32" si="0">G7*E7</f>
        <v>900000</v>
      </c>
      <c r="J7" s="24"/>
    </row>
    <row r="8" spans="1:10" s="1" customFormat="1" ht="52.5" customHeight="1">
      <c r="A8" s="6">
        <v>3</v>
      </c>
      <c r="B8" s="6" t="s">
        <v>74</v>
      </c>
      <c r="C8" s="10" t="s">
        <v>21</v>
      </c>
      <c r="D8" s="11" t="s">
        <v>59</v>
      </c>
      <c r="E8" s="12">
        <v>500</v>
      </c>
      <c r="F8" s="13" t="s">
        <v>20</v>
      </c>
      <c r="G8" s="14">
        <v>3500</v>
      </c>
      <c r="H8" s="14">
        <f t="shared" si="0"/>
        <v>1750000</v>
      </c>
      <c r="J8" s="24"/>
    </row>
    <row r="9" spans="1:10" s="1" customFormat="1" ht="52.5" customHeight="1">
      <c r="A9" s="6">
        <v>4</v>
      </c>
      <c r="B9" s="6" t="s">
        <v>75</v>
      </c>
      <c r="C9" s="10" t="s">
        <v>22</v>
      </c>
      <c r="D9" s="14" t="s">
        <v>44</v>
      </c>
      <c r="E9" s="12">
        <v>200</v>
      </c>
      <c r="F9" s="13" t="s">
        <v>20</v>
      </c>
      <c r="G9" s="14">
        <v>2100</v>
      </c>
      <c r="H9" s="14">
        <f t="shared" si="0"/>
        <v>420000</v>
      </c>
      <c r="J9" s="24"/>
    </row>
    <row r="10" spans="1:10" s="1" customFormat="1" ht="52.5" customHeight="1">
      <c r="A10" s="6">
        <v>5</v>
      </c>
      <c r="B10" s="6" t="s">
        <v>76</v>
      </c>
      <c r="C10" s="10" t="s">
        <v>23</v>
      </c>
      <c r="D10" s="14" t="s">
        <v>60</v>
      </c>
      <c r="E10" s="12">
        <v>24</v>
      </c>
      <c r="F10" s="13" t="s">
        <v>20</v>
      </c>
      <c r="G10" s="14">
        <v>3200</v>
      </c>
      <c r="H10" s="14">
        <f t="shared" si="0"/>
        <v>76800</v>
      </c>
      <c r="J10" s="24"/>
    </row>
    <row r="11" spans="1:10" s="1" customFormat="1" ht="52.5" customHeight="1">
      <c r="A11" s="6">
        <v>6</v>
      </c>
      <c r="B11" s="27" t="s">
        <v>77</v>
      </c>
      <c r="C11" s="15" t="s">
        <v>49</v>
      </c>
      <c r="D11" s="16" t="s">
        <v>62</v>
      </c>
      <c r="E11" s="12">
        <v>321</v>
      </c>
      <c r="F11" s="13" t="s">
        <v>20</v>
      </c>
      <c r="G11" s="14">
        <v>4700</v>
      </c>
      <c r="H11" s="14">
        <f t="shared" si="0"/>
        <v>1508700</v>
      </c>
      <c r="J11" s="24"/>
    </row>
    <row r="12" spans="1:10" s="1" customFormat="1" ht="52.5" customHeight="1">
      <c r="A12" s="6">
        <v>7</v>
      </c>
      <c r="B12" s="27" t="s">
        <v>78</v>
      </c>
      <c r="C12" s="15" t="s">
        <v>50</v>
      </c>
      <c r="D12" s="33" t="s">
        <v>61</v>
      </c>
      <c r="E12" s="12">
        <v>105</v>
      </c>
      <c r="F12" s="13" t="s">
        <v>20</v>
      </c>
      <c r="G12" s="14">
        <v>2700</v>
      </c>
      <c r="H12" s="14">
        <f t="shared" si="0"/>
        <v>283500</v>
      </c>
      <c r="J12" s="24"/>
    </row>
    <row r="13" spans="1:10" s="1" customFormat="1" ht="52.5" customHeight="1">
      <c r="A13" s="6">
        <v>8</v>
      </c>
      <c r="B13" s="27" t="s">
        <v>79</v>
      </c>
      <c r="C13" s="15" t="s">
        <v>24</v>
      </c>
      <c r="D13" s="16" t="s">
        <v>45</v>
      </c>
      <c r="E13" s="12">
        <v>100</v>
      </c>
      <c r="F13" s="13" t="s">
        <v>20</v>
      </c>
      <c r="G13" s="14">
        <v>6000</v>
      </c>
      <c r="H13" s="14">
        <f t="shared" si="0"/>
        <v>600000</v>
      </c>
      <c r="J13" s="24"/>
    </row>
    <row r="14" spans="1:10" s="1" customFormat="1" ht="52.5" customHeight="1">
      <c r="A14" s="6">
        <v>9</v>
      </c>
      <c r="B14" s="27" t="s">
        <v>80</v>
      </c>
      <c r="C14" s="15" t="s">
        <v>25</v>
      </c>
      <c r="D14" s="16" t="s">
        <v>46</v>
      </c>
      <c r="E14" s="12">
        <v>150</v>
      </c>
      <c r="F14" s="13" t="s">
        <v>20</v>
      </c>
      <c r="G14" s="14">
        <v>4000</v>
      </c>
      <c r="H14" s="14">
        <f t="shared" si="0"/>
        <v>600000</v>
      </c>
      <c r="J14" s="24"/>
    </row>
    <row r="15" spans="1:10" s="1" customFormat="1" ht="52.5" customHeight="1">
      <c r="A15" s="6">
        <v>10</v>
      </c>
      <c r="B15" s="27" t="s">
        <v>81</v>
      </c>
      <c r="C15" s="15" t="s">
        <v>26</v>
      </c>
      <c r="D15" s="16" t="s">
        <v>47</v>
      </c>
      <c r="E15" s="12">
        <v>200</v>
      </c>
      <c r="F15" s="13" t="s">
        <v>20</v>
      </c>
      <c r="G15" s="14">
        <v>4000</v>
      </c>
      <c r="H15" s="14">
        <f t="shared" si="0"/>
        <v>800000</v>
      </c>
      <c r="J15" s="24"/>
    </row>
    <row r="16" spans="1:10" s="1" customFormat="1" ht="52.5" customHeight="1">
      <c r="A16" s="6">
        <v>11</v>
      </c>
      <c r="B16" s="27" t="s">
        <v>82</v>
      </c>
      <c r="C16" s="15" t="s">
        <v>63</v>
      </c>
      <c r="D16" s="16" t="s">
        <v>48</v>
      </c>
      <c r="E16" s="12">
        <v>50</v>
      </c>
      <c r="F16" s="13" t="s">
        <v>20</v>
      </c>
      <c r="G16" s="14">
        <v>5000</v>
      </c>
      <c r="H16" s="14">
        <f t="shared" si="0"/>
        <v>250000</v>
      </c>
      <c r="J16" s="24"/>
    </row>
    <row r="17" spans="1:10" s="1" customFormat="1" ht="52.5" customHeight="1">
      <c r="A17" s="6">
        <v>12</v>
      </c>
      <c r="B17" s="27" t="s">
        <v>83</v>
      </c>
      <c r="C17" s="15" t="s">
        <v>64</v>
      </c>
      <c r="D17" s="16" t="s">
        <v>51</v>
      </c>
      <c r="E17" s="12">
        <v>50</v>
      </c>
      <c r="F17" s="13" t="s">
        <v>20</v>
      </c>
      <c r="G17" s="14">
        <v>7400</v>
      </c>
      <c r="H17" s="14">
        <f t="shared" si="0"/>
        <v>370000</v>
      </c>
      <c r="J17" s="24"/>
    </row>
    <row r="18" spans="1:10" s="1" customFormat="1" ht="52.5" customHeight="1">
      <c r="A18" s="6">
        <v>13</v>
      </c>
      <c r="B18" s="27" t="s">
        <v>84</v>
      </c>
      <c r="C18" s="15" t="s">
        <v>27</v>
      </c>
      <c r="D18" s="16" t="s">
        <v>28</v>
      </c>
      <c r="E18" s="12">
        <v>200</v>
      </c>
      <c r="F18" s="28" t="s">
        <v>20</v>
      </c>
      <c r="G18" s="14">
        <v>4000</v>
      </c>
      <c r="H18" s="14">
        <f t="shared" si="0"/>
        <v>800000</v>
      </c>
      <c r="J18" s="24"/>
    </row>
    <row r="19" spans="1:10" s="1" customFormat="1" ht="52.5" customHeight="1">
      <c r="A19" s="6">
        <v>14</v>
      </c>
      <c r="B19" s="27" t="s">
        <v>85</v>
      </c>
      <c r="C19" s="15" t="s">
        <v>29</v>
      </c>
      <c r="D19" s="25" t="s">
        <v>30</v>
      </c>
      <c r="E19" s="12">
        <v>108</v>
      </c>
      <c r="F19" s="13" t="s">
        <v>20</v>
      </c>
      <c r="G19" s="14">
        <v>2900</v>
      </c>
      <c r="H19" s="14">
        <f t="shared" si="0"/>
        <v>313200</v>
      </c>
      <c r="J19" s="24"/>
    </row>
    <row r="20" spans="1:10" s="1" customFormat="1" ht="52.5" customHeight="1">
      <c r="A20" s="6">
        <v>15</v>
      </c>
      <c r="B20" s="27" t="s">
        <v>86</v>
      </c>
      <c r="C20" s="15" t="s">
        <v>31</v>
      </c>
      <c r="D20" s="25" t="s">
        <v>52</v>
      </c>
      <c r="E20" s="12">
        <v>300</v>
      </c>
      <c r="F20" s="13" t="s">
        <v>7</v>
      </c>
      <c r="G20" s="14">
        <v>50</v>
      </c>
      <c r="H20" s="14">
        <f t="shared" si="0"/>
        <v>15000</v>
      </c>
      <c r="J20" s="24"/>
    </row>
    <row r="21" spans="1:10" s="1" customFormat="1" ht="52.5" customHeight="1">
      <c r="A21" s="6">
        <v>16</v>
      </c>
      <c r="B21" s="27" t="s">
        <v>87</v>
      </c>
      <c r="C21" s="15" t="s">
        <v>32</v>
      </c>
      <c r="D21" s="25" t="s">
        <v>53</v>
      </c>
      <c r="E21" s="12">
        <v>10000</v>
      </c>
      <c r="F21" s="13" t="s">
        <v>7</v>
      </c>
      <c r="G21" s="14">
        <v>60</v>
      </c>
      <c r="H21" s="14">
        <f t="shared" si="0"/>
        <v>600000</v>
      </c>
      <c r="J21" s="24"/>
    </row>
    <row r="22" spans="1:10" s="1" customFormat="1" ht="52.5" customHeight="1">
      <c r="A22" s="6">
        <v>17</v>
      </c>
      <c r="B22" s="27" t="s">
        <v>88</v>
      </c>
      <c r="C22" s="15" t="s">
        <v>33</v>
      </c>
      <c r="D22" s="25" t="s">
        <v>54</v>
      </c>
      <c r="E22" s="12">
        <v>2000</v>
      </c>
      <c r="F22" s="13" t="s">
        <v>7</v>
      </c>
      <c r="G22" s="14">
        <v>35</v>
      </c>
      <c r="H22" s="14">
        <f t="shared" si="0"/>
        <v>70000</v>
      </c>
      <c r="J22" s="24"/>
    </row>
    <row r="23" spans="1:10" s="1" customFormat="1" ht="52.5" customHeight="1">
      <c r="A23" s="6">
        <v>18</v>
      </c>
      <c r="B23" s="27" t="s">
        <v>89</v>
      </c>
      <c r="C23" s="17" t="s">
        <v>34</v>
      </c>
      <c r="D23" s="18" t="s">
        <v>55</v>
      </c>
      <c r="E23" s="19">
        <v>500</v>
      </c>
      <c r="F23" s="19" t="s">
        <v>7</v>
      </c>
      <c r="G23" s="19">
        <v>30</v>
      </c>
      <c r="H23" s="14">
        <f t="shared" si="0"/>
        <v>15000</v>
      </c>
      <c r="J23" s="24"/>
    </row>
    <row r="24" spans="1:10" s="1" customFormat="1" ht="52.5" customHeight="1">
      <c r="A24" s="6">
        <v>19</v>
      </c>
      <c r="B24" s="27" t="s">
        <v>90</v>
      </c>
      <c r="C24" s="17" t="s">
        <v>35</v>
      </c>
      <c r="D24" s="18" t="s">
        <v>56</v>
      </c>
      <c r="E24" s="19">
        <v>2000</v>
      </c>
      <c r="F24" s="19" t="s">
        <v>7</v>
      </c>
      <c r="G24" s="19">
        <v>90</v>
      </c>
      <c r="H24" s="14">
        <f t="shared" si="0"/>
        <v>180000</v>
      </c>
      <c r="J24" s="24"/>
    </row>
    <row r="25" spans="1:10" s="1" customFormat="1" ht="52.5" customHeight="1">
      <c r="A25" s="6">
        <v>20</v>
      </c>
      <c r="B25" s="27" t="s">
        <v>91</v>
      </c>
      <c r="C25" s="17" t="s">
        <v>36</v>
      </c>
      <c r="D25" s="18" t="s">
        <v>57</v>
      </c>
      <c r="E25" s="19">
        <v>100</v>
      </c>
      <c r="F25" s="19" t="s">
        <v>7</v>
      </c>
      <c r="G25" s="19">
        <v>80</v>
      </c>
      <c r="H25" s="14">
        <f t="shared" si="0"/>
        <v>8000</v>
      </c>
      <c r="J25" s="24"/>
    </row>
    <row r="26" spans="1:10" s="1" customFormat="1" ht="52.5" customHeight="1">
      <c r="A26" s="6">
        <v>21</v>
      </c>
      <c r="B26" s="27" t="s">
        <v>92</v>
      </c>
      <c r="C26" s="17" t="s">
        <v>65</v>
      </c>
      <c r="D26" s="18" t="s">
        <v>71</v>
      </c>
      <c r="E26" s="19">
        <v>1000</v>
      </c>
      <c r="F26" s="19" t="s">
        <v>7</v>
      </c>
      <c r="G26" s="19">
        <v>10</v>
      </c>
      <c r="H26" s="14">
        <f t="shared" si="0"/>
        <v>10000</v>
      </c>
      <c r="J26" s="24"/>
    </row>
    <row r="27" spans="1:10" s="1" customFormat="1" ht="52.5" customHeight="1">
      <c r="A27" s="6">
        <v>22</v>
      </c>
      <c r="B27" s="27" t="s">
        <v>93</v>
      </c>
      <c r="C27" s="17" t="s">
        <v>66</v>
      </c>
      <c r="D27" s="18" t="s">
        <v>70</v>
      </c>
      <c r="E27" s="19">
        <v>2000</v>
      </c>
      <c r="F27" s="19" t="s">
        <v>7</v>
      </c>
      <c r="G27" s="19">
        <v>8</v>
      </c>
      <c r="H27" s="14">
        <f t="shared" si="0"/>
        <v>16000</v>
      </c>
      <c r="J27" s="24"/>
    </row>
    <row r="28" spans="1:10" s="1" customFormat="1" ht="52.5" customHeight="1">
      <c r="A28" s="6">
        <v>23</v>
      </c>
      <c r="B28" s="27" t="s">
        <v>94</v>
      </c>
      <c r="C28" s="17" t="s">
        <v>125</v>
      </c>
      <c r="D28" s="18" t="s">
        <v>69</v>
      </c>
      <c r="E28" s="19">
        <v>2000</v>
      </c>
      <c r="F28" s="19" t="s">
        <v>7</v>
      </c>
      <c r="G28" s="19">
        <v>8</v>
      </c>
      <c r="H28" s="14">
        <f t="shared" si="0"/>
        <v>16000</v>
      </c>
      <c r="J28" s="24"/>
    </row>
    <row r="29" spans="1:10" s="1" customFormat="1" ht="52.5" customHeight="1">
      <c r="A29" s="6">
        <v>24</v>
      </c>
      <c r="B29" s="27" t="s">
        <v>95</v>
      </c>
      <c r="C29" s="31" t="s">
        <v>67</v>
      </c>
      <c r="D29" s="18" t="s">
        <v>68</v>
      </c>
      <c r="E29" s="19">
        <v>1000</v>
      </c>
      <c r="F29" s="19" t="s">
        <v>7</v>
      </c>
      <c r="G29" s="19">
        <v>10</v>
      </c>
      <c r="H29" s="14">
        <f t="shared" si="0"/>
        <v>10000</v>
      </c>
      <c r="J29" s="24"/>
    </row>
    <row r="30" spans="1:10" s="1" customFormat="1" ht="52.5" customHeight="1">
      <c r="A30" s="6">
        <v>25</v>
      </c>
      <c r="B30" s="27" t="s">
        <v>96</v>
      </c>
      <c r="C30" s="17" t="s">
        <v>37</v>
      </c>
      <c r="D30" s="18" t="s">
        <v>38</v>
      </c>
      <c r="E30" s="19">
        <v>6000</v>
      </c>
      <c r="F30" s="19" t="s">
        <v>7</v>
      </c>
      <c r="G30" s="19">
        <v>170</v>
      </c>
      <c r="H30" s="14">
        <f t="shared" si="0"/>
        <v>1020000</v>
      </c>
      <c r="J30" s="24"/>
    </row>
    <row r="31" spans="1:10" s="1" customFormat="1" ht="52.5" customHeight="1">
      <c r="A31" s="6">
        <v>26</v>
      </c>
      <c r="B31" s="27" t="s">
        <v>97</v>
      </c>
      <c r="C31" s="23" t="s">
        <v>39</v>
      </c>
      <c r="D31" s="14" t="s">
        <v>40</v>
      </c>
      <c r="E31" s="20">
        <v>8000</v>
      </c>
      <c r="F31" s="21" t="s">
        <v>7</v>
      </c>
      <c r="G31" s="22">
        <v>55</v>
      </c>
      <c r="H31" s="14">
        <f t="shared" si="0"/>
        <v>440000</v>
      </c>
      <c r="J31" s="24"/>
    </row>
    <row r="32" spans="1:10" s="1" customFormat="1" ht="52.5" customHeight="1">
      <c r="A32" s="6">
        <v>27</v>
      </c>
      <c r="B32" s="27" t="s">
        <v>98</v>
      </c>
      <c r="C32" s="23" t="s">
        <v>41</v>
      </c>
      <c r="D32" s="14" t="s">
        <v>42</v>
      </c>
      <c r="E32" s="20">
        <v>5000</v>
      </c>
      <c r="F32" s="21" t="s">
        <v>7</v>
      </c>
      <c r="G32" s="22">
        <v>30</v>
      </c>
      <c r="H32" s="14">
        <f t="shared" si="0"/>
        <v>150000</v>
      </c>
      <c r="J32" s="24"/>
    </row>
    <row r="33" spans="8:8">
      <c r="H33" s="32">
        <f>SUM(H6:H32)</f>
        <v>11462200</v>
      </c>
    </row>
  </sheetData>
  <mergeCells count="4">
    <mergeCell ref="A1:H1"/>
    <mergeCell ref="A2:H2"/>
    <mergeCell ref="A3:H3"/>
    <mergeCell ref="A4:H4"/>
  </mergeCells>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2"/>
  <sheetViews>
    <sheetView zoomScale="90" zoomScaleNormal="90" workbookViewId="0">
      <selection activeCell="D32" sqref="D32"/>
    </sheetView>
  </sheetViews>
  <sheetFormatPr defaultColWidth="9.140625" defaultRowHeight="13.5"/>
  <cols>
    <col min="1" max="1" width="8.7109375" style="2" customWidth="1"/>
    <col min="2" max="2" width="17.28515625" style="2" customWidth="1"/>
    <col min="3" max="3" width="33.28515625" style="3" customWidth="1"/>
    <col min="4" max="4" width="71.7109375" style="4" customWidth="1"/>
    <col min="5" max="5" width="9.42578125" style="5" customWidth="1"/>
    <col min="6" max="6" width="12.28515625" style="5" customWidth="1"/>
    <col min="7" max="7" width="13.7109375" style="4" customWidth="1"/>
    <col min="8" max="8" width="13.140625" style="4" customWidth="1"/>
    <col min="9" max="9" width="9.140625" style="2"/>
    <col min="10" max="10" width="9.140625" style="4"/>
    <col min="11" max="16384" width="9.140625" style="2"/>
  </cols>
  <sheetData>
    <row r="1" spans="1:10" ht="47.25" customHeight="1">
      <c r="A1" s="34" t="s">
        <v>160</v>
      </c>
      <c r="B1" s="34"/>
      <c r="C1" s="34"/>
      <c r="D1" s="34"/>
      <c r="E1" s="34"/>
      <c r="F1" s="34"/>
      <c r="G1" s="34"/>
      <c r="H1" s="34"/>
    </row>
    <row r="2" spans="1:10" ht="106.5" customHeight="1">
      <c r="A2" s="35" t="s">
        <v>100</v>
      </c>
      <c r="B2" s="36"/>
      <c r="C2" s="36"/>
      <c r="D2" s="36"/>
      <c r="E2" s="36"/>
      <c r="F2" s="36"/>
      <c r="G2" s="36"/>
      <c r="H2" s="37"/>
    </row>
    <row r="3" spans="1:10" ht="51.75" customHeight="1">
      <c r="A3" s="35" t="s">
        <v>101</v>
      </c>
      <c r="B3" s="36"/>
      <c r="C3" s="36"/>
      <c r="D3" s="36"/>
      <c r="E3" s="36"/>
      <c r="F3" s="36"/>
      <c r="G3" s="36"/>
      <c r="H3" s="37"/>
    </row>
    <row r="4" spans="1:10" ht="66.75" customHeight="1">
      <c r="A4" s="35" t="s">
        <v>102</v>
      </c>
      <c r="B4" s="36"/>
      <c r="C4" s="36"/>
      <c r="D4" s="36"/>
      <c r="E4" s="36"/>
      <c r="F4" s="36"/>
      <c r="G4" s="36"/>
      <c r="H4" s="37"/>
    </row>
    <row r="5" spans="1:10" s="1" customFormat="1" ht="36.950000000000003" customHeight="1">
      <c r="A5" s="6" t="s">
        <v>0</v>
      </c>
      <c r="B5" s="26" t="s">
        <v>8</v>
      </c>
      <c r="C5" s="29" t="s">
        <v>11</v>
      </c>
      <c r="D5" s="30" t="s">
        <v>12</v>
      </c>
      <c r="E5" s="30" t="s">
        <v>13</v>
      </c>
      <c r="F5" s="30" t="s">
        <v>14</v>
      </c>
      <c r="G5" s="30" t="s">
        <v>15</v>
      </c>
      <c r="H5" s="30" t="s">
        <v>16</v>
      </c>
      <c r="J5" s="24"/>
    </row>
    <row r="6" spans="1:10" s="1" customFormat="1" ht="52.5" customHeight="1">
      <c r="A6" s="6">
        <v>1</v>
      </c>
      <c r="B6" s="6" t="s">
        <v>72</v>
      </c>
      <c r="C6" s="10" t="s">
        <v>103</v>
      </c>
      <c r="D6" s="11" t="s">
        <v>131</v>
      </c>
      <c r="E6" s="12">
        <v>12000</v>
      </c>
      <c r="F6" s="13" t="s">
        <v>17</v>
      </c>
      <c r="G6" s="14">
        <v>20</v>
      </c>
      <c r="H6" s="14">
        <f>G6*E6</f>
        <v>240000</v>
      </c>
      <c r="J6" s="24"/>
    </row>
    <row r="7" spans="1:10" s="1" customFormat="1" ht="52.5" customHeight="1">
      <c r="A7" s="6">
        <v>2</v>
      </c>
      <c r="B7" s="6" t="s">
        <v>73</v>
      </c>
      <c r="C7" s="10" t="s">
        <v>104</v>
      </c>
      <c r="D7" s="11" t="s">
        <v>132</v>
      </c>
      <c r="E7" s="12">
        <v>100</v>
      </c>
      <c r="F7" s="13" t="s">
        <v>158</v>
      </c>
      <c r="G7" s="14">
        <v>9000</v>
      </c>
      <c r="H7" s="14">
        <f t="shared" ref="H7:H32" si="0">G7*E7</f>
        <v>900000</v>
      </c>
      <c r="J7" s="24"/>
    </row>
    <row r="8" spans="1:10" s="1" customFormat="1" ht="52.5" customHeight="1">
      <c r="A8" s="6">
        <v>3</v>
      </c>
      <c r="B8" s="6" t="s">
        <v>74</v>
      </c>
      <c r="C8" s="10" t="s">
        <v>105</v>
      </c>
      <c r="D8" s="11" t="s">
        <v>133</v>
      </c>
      <c r="E8" s="12">
        <v>500</v>
      </c>
      <c r="F8" s="13" t="s">
        <v>158</v>
      </c>
      <c r="G8" s="14">
        <v>3500</v>
      </c>
      <c r="H8" s="14">
        <f t="shared" si="0"/>
        <v>1750000</v>
      </c>
      <c r="J8" s="24"/>
    </row>
    <row r="9" spans="1:10" s="1" customFormat="1" ht="52.5" customHeight="1">
      <c r="A9" s="6">
        <v>4</v>
      </c>
      <c r="B9" s="6" t="s">
        <v>75</v>
      </c>
      <c r="C9" s="10" t="s">
        <v>106</v>
      </c>
      <c r="D9" s="14" t="s">
        <v>134</v>
      </c>
      <c r="E9" s="12">
        <v>200</v>
      </c>
      <c r="F9" s="13" t="s">
        <v>158</v>
      </c>
      <c r="G9" s="14">
        <v>2100</v>
      </c>
      <c r="H9" s="14">
        <f t="shared" si="0"/>
        <v>420000</v>
      </c>
      <c r="J9" s="24"/>
    </row>
    <row r="10" spans="1:10" s="1" customFormat="1" ht="52.5" customHeight="1">
      <c r="A10" s="6">
        <v>5</v>
      </c>
      <c r="B10" s="6" t="s">
        <v>76</v>
      </c>
      <c r="C10" s="10" t="s">
        <v>107</v>
      </c>
      <c r="D10" s="14" t="s">
        <v>135</v>
      </c>
      <c r="E10" s="12">
        <v>24</v>
      </c>
      <c r="F10" s="13" t="s">
        <v>158</v>
      </c>
      <c r="G10" s="14">
        <v>3200</v>
      </c>
      <c r="H10" s="14">
        <f t="shared" si="0"/>
        <v>76800</v>
      </c>
      <c r="J10" s="24"/>
    </row>
    <row r="11" spans="1:10" s="1" customFormat="1" ht="52.5" customHeight="1">
      <c r="A11" s="6">
        <v>6</v>
      </c>
      <c r="B11" s="27" t="s">
        <v>77</v>
      </c>
      <c r="C11" s="15" t="s">
        <v>108</v>
      </c>
      <c r="D11" s="16" t="s">
        <v>136</v>
      </c>
      <c r="E11" s="12">
        <v>321</v>
      </c>
      <c r="F11" s="13" t="s">
        <v>158</v>
      </c>
      <c r="G11" s="14">
        <v>4700</v>
      </c>
      <c r="H11" s="14">
        <f t="shared" si="0"/>
        <v>1508700</v>
      </c>
      <c r="J11" s="24"/>
    </row>
    <row r="12" spans="1:10" s="1" customFormat="1" ht="52.5" customHeight="1">
      <c r="A12" s="6">
        <v>7</v>
      </c>
      <c r="B12" s="27" t="s">
        <v>78</v>
      </c>
      <c r="C12" s="15" t="s">
        <v>109</v>
      </c>
      <c r="D12" s="33" t="s">
        <v>137</v>
      </c>
      <c r="E12" s="12">
        <v>105</v>
      </c>
      <c r="F12" s="13" t="s">
        <v>158</v>
      </c>
      <c r="G12" s="14">
        <v>2700</v>
      </c>
      <c r="H12" s="14">
        <f t="shared" si="0"/>
        <v>283500</v>
      </c>
      <c r="J12" s="24"/>
    </row>
    <row r="13" spans="1:10" s="1" customFormat="1" ht="52.5" customHeight="1">
      <c r="A13" s="6">
        <v>8</v>
      </c>
      <c r="B13" s="27" t="s">
        <v>79</v>
      </c>
      <c r="C13" s="15" t="s">
        <v>110</v>
      </c>
      <c r="D13" s="16" t="s">
        <v>138</v>
      </c>
      <c r="E13" s="12">
        <v>100</v>
      </c>
      <c r="F13" s="13" t="s">
        <v>158</v>
      </c>
      <c r="G13" s="14">
        <v>6000</v>
      </c>
      <c r="H13" s="14">
        <f t="shared" si="0"/>
        <v>600000</v>
      </c>
      <c r="J13" s="24"/>
    </row>
    <row r="14" spans="1:10" s="1" customFormat="1" ht="52.5" customHeight="1">
      <c r="A14" s="6">
        <v>9</v>
      </c>
      <c r="B14" s="27" t="s">
        <v>80</v>
      </c>
      <c r="C14" s="15" t="s">
        <v>111</v>
      </c>
      <c r="D14" s="16" t="s">
        <v>139</v>
      </c>
      <c r="E14" s="12">
        <v>150</v>
      </c>
      <c r="F14" s="13" t="s">
        <v>158</v>
      </c>
      <c r="G14" s="14">
        <v>4000</v>
      </c>
      <c r="H14" s="14">
        <f t="shared" si="0"/>
        <v>600000</v>
      </c>
      <c r="J14" s="24"/>
    </row>
    <row r="15" spans="1:10" s="1" customFormat="1" ht="52.5" customHeight="1">
      <c r="A15" s="6">
        <v>10</v>
      </c>
      <c r="B15" s="27" t="s">
        <v>81</v>
      </c>
      <c r="C15" s="15" t="s">
        <v>112</v>
      </c>
      <c r="D15" s="16" t="s">
        <v>140</v>
      </c>
      <c r="E15" s="12">
        <v>200</v>
      </c>
      <c r="F15" s="13" t="s">
        <v>158</v>
      </c>
      <c r="G15" s="14">
        <v>4000</v>
      </c>
      <c r="H15" s="14">
        <f t="shared" si="0"/>
        <v>800000</v>
      </c>
      <c r="J15" s="24"/>
    </row>
    <row r="16" spans="1:10" s="1" customFormat="1" ht="52.5" customHeight="1">
      <c r="A16" s="6">
        <v>11</v>
      </c>
      <c r="B16" s="27" t="s">
        <v>82</v>
      </c>
      <c r="C16" s="15" t="s">
        <v>113</v>
      </c>
      <c r="D16" s="16" t="s">
        <v>141</v>
      </c>
      <c r="E16" s="12">
        <v>50</v>
      </c>
      <c r="F16" s="13" t="s">
        <v>158</v>
      </c>
      <c r="G16" s="14">
        <v>5000</v>
      </c>
      <c r="H16" s="14">
        <f t="shared" si="0"/>
        <v>250000</v>
      </c>
      <c r="J16" s="24"/>
    </row>
    <row r="17" spans="1:10" s="1" customFormat="1" ht="52.5" customHeight="1">
      <c r="A17" s="6">
        <v>12</v>
      </c>
      <c r="B17" s="27" t="s">
        <v>83</v>
      </c>
      <c r="C17" s="15" t="s">
        <v>114</v>
      </c>
      <c r="D17" s="16" t="s">
        <v>142</v>
      </c>
      <c r="E17" s="12">
        <v>50</v>
      </c>
      <c r="F17" s="13" t="s">
        <v>158</v>
      </c>
      <c r="G17" s="14">
        <v>7400</v>
      </c>
      <c r="H17" s="14">
        <f t="shared" si="0"/>
        <v>370000</v>
      </c>
      <c r="J17" s="24"/>
    </row>
    <row r="18" spans="1:10" s="1" customFormat="1" ht="52.5" customHeight="1">
      <c r="A18" s="6">
        <v>13</v>
      </c>
      <c r="B18" s="27" t="s">
        <v>84</v>
      </c>
      <c r="C18" s="15" t="s">
        <v>115</v>
      </c>
      <c r="D18" s="16" t="s">
        <v>143</v>
      </c>
      <c r="E18" s="12">
        <v>200</v>
      </c>
      <c r="F18" s="13" t="s">
        <v>158</v>
      </c>
      <c r="G18" s="14">
        <v>4000</v>
      </c>
      <c r="H18" s="14">
        <f t="shared" si="0"/>
        <v>800000</v>
      </c>
      <c r="J18" s="24"/>
    </row>
    <row r="19" spans="1:10" s="1" customFormat="1" ht="52.5" customHeight="1">
      <c r="A19" s="6">
        <v>14</v>
      </c>
      <c r="B19" s="27" t="s">
        <v>85</v>
      </c>
      <c r="C19" s="15" t="s">
        <v>116</v>
      </c>
      <c r="D19" s="25" t="s">
        <v>144</v>
      </c>
      <c r="E19" s="12">
        <v>108</v>
      </c>
      <c r="F19" s="13" t="s">
        <v>158</v>
      </c>
      <c r="G19" s="14">
        <v>2900</v>
      </c>
      <c r="H19" s="14">
        <f t="shared" si="0"/>
        <v>313200</v>
      </c>
      <c r="J19" s="24"/>
    </row>
    <row r="20" spans="1:10" s="1" customFormat="1" ht="52.5" customHeight="1">
      <c r="A20" s="6">
        <v>15</v>
      </c>
      <c r="B20" s="27" t="s">
        <v>86</v>
      </c>
      <c r="C20" s="15" t="s">
        <v>117</v>
      </c>
      <c r="D20" s="25" t="s">
        <v>145</v>
      </c>
      <c r="E20" s="12">
        <v>300</v>
      </c>
      <c r="F20" s="13" t="s">
        <v>17</v>
      </c>
      <c r="G20" s="14">
        <v>50</v>
      </c>
      <c r="H20" s="14">
        <f t="shared" si="0"/>
        <v>15000</v>
      </c>
      <c r="J20" s="24"/>
    </row>
    <row r="21" spans="1:10" s="1" customFormat="1" ht="52.5" customHeight="1">
      <c r="A21" s="6">
        <v>16</v>
      </c>
      <c r="B21" s="27" t="s">
        <v>87</v>
      </c>
      <c r="C21" s="15" t="s">
        <v>118</v>
      </c>
      <c r="D21" s="25" t="s">
        <v>146</v>
      </c>
      <c r="E21" s="12">
        <v>10000</v>
      </c>
      <c r="F21" s="13" t="s">
        <v>17</v>
      </c>
      <c r="G21" s="14">
        <v>60</v>
      </c>
      <c r="H21" s="14">
        <f t="shared" si="0"/>
        <v>600000</v>
      </c>
      <c r="J21" s="24"/>
    </row>
    <row r="22" spans="1:10" s="1" customFormat="1" ht="52.5" customHeight="1">
      <c r="A22" s="6">
        <v>17</v>
      </c>
      <c r="B22" s="27" t="s">
        <v>88</v>
      </c>
      <c r="C22" s="15" t="s">
        <v>119</v>
      </c>
      <c r="D22" s="25" t="s">
        <v>147</v>
      </c>
      <c r="E22" s="12">
        <v>2000</v>
      </c>
      <c r="F22" s="13" t="s">
        <v>17</v>
      </c>
      <c r="G22" s="14">
        <v>35</v>
      </c>
      <c r="H22" s="14">
        <f t="shared" si="0"/>
        <v>70000</v>
      </c>
      <c r="J22" s="24"/>
    </row>
    <row r="23" spans="1:10" s="1" customFormat="1" ht="52.5" customHeight="1">
      <c r="A23" s="6">
        <v>18</v>
      </c>
      <c r="B23" s="27" t="s">
        <v>89</v>
      </c>
      <c r="C23" s="17" t="s">
        <v>120</v>
      </c>
      <c r="D23" s="18" t="s">
        <v>148</v>
      </c>
      <c r="E23" s="19">
        <v>500</v>
      </c>
      <c r="F23" s="13" t="s">
        <v>17</v>
      </c>
      <c r="G23" s="19">
        <v>30</v>
      </c>
      <c r="H23" s="14">
        <f t="shared" si="0"/>
        <v>15000</v>
      </c>
      <c r="J23" s="24"/>
    </row>
    <row r="24" spans="1:10" s="1" customFormat="1" ht="52.5" customHeight="1">
      <c r="A24" s="6">
        <v>19</v>
      </c>
      <c r="B24" s="27" t="s">
        <v>90</v>
      </c>
      <c r="C24" s="17" t="s">
        <v>121</v>
      </c>
      <c r="D24" s="18" t="s">
        <v>149</v>
      </c>
      <c r="E24" s="19">
        <v>2000</v>
      </c>
      <c r="F24" s="13" t="s">
        <v>17</v>
      </c>
      <c r="G24" s="19">
        <v>90</v>
      </c>
      <c r="H24" s="14">
        <f t="shared" si="0"/>
        <v>180000</v>
      </c>
      <c r="J24" s="24"/>
    </row>
    <row r="25" spans="1:10" s="1" customFormat="1" ht="52.5" customHeight="1">
      <c r="A25" s="6">
        <v>20</v>
      </c>
      <c r="B25" s="27" t="s">
        <v>91</v>
      </c>
      <c r="C25" s="17" t="s">
        <v>122</v>
      </c>
      <c r="D25" s="18" t="s">
        <v>150</v>
      </c>
      <c r="E25" s="19">
        <v>100</v>
      </c>
      <c r="F25" s="13" t="s">
        <v>17</v>
      </c>
      <c r="G25" s="19">
        <v>80</v>
      </c>
      <c r="H25" s="14">
        <f t="shared" si="0"/>
        <v>8000</v>
      </c>
      <c r="J25" s="24"/>
    </row>
    <row r="26" spans="1:10" s="1" customFormat="1" ht="52.5" customHeight="1">
      <c r="A26" s="6">
        <v>21</v>
      </c>
      <c r="B26" s="27" t="s">
        <v>92</v>
      </c>
      <c r="C26" s="17" t="s">
        <v>123</v>
      </c>
      <c r="D26" s="18" t="s">
        <v>151</v>
      </c>
      <c r="E26" s="19">
        <v>1000</v>
      </c>
      <c r="F26" s="13" t="s">
        <v>17</v>
      </c>
      <c r="G26" s="19">
        <v>10</v>
      </c>
      <c r="H26" s="14">
        <f t="shared" si="0"/>
        <v>10000</v>
      </c>
      <c r="J26" s="24"/>
    </row>
    <row r="27" spans="1:10" s="1" customFormat="1" ht="52.5" customHeight="1">
      <c r="A27" s="6">
        <v>22</v>
      </c>
      <c r="B27" s="27" t="s">
        <v>93</v>
      </c>
      <c r="C27" s="17" t="s">
        <v>124</v>
      </c>
      <c r="D27" s="18" t="s">
        <v>152</v>
      </c>
      <c r="E27" s="19">
        <v>2000</v>
      </c>
      <c r="F27" s="13" t="s">
        <v>17</v>
      </c>
      <c r="G27" s="19">
        <v>8</v>
      </c>
      <c r="H27" s="14">
        <f t="shared" si="0"/>
        <v>16000</v>
      </c>
      <c r="J27" s="24"/>
    </row>
    <row r="28" spans="1:10" s="1" customFormat="1" ht="52.5" customHeight="1">
      <c r="A28" s="6">
        <v>23</v>
      </c>
      <c r="B28" s="27" t="s">
        <v>94</v>
      </c>
      <c r="C28" s="17" t="s">
        <v>126</v>
      </c>
      <c r="D28" s="18" t="s">
        <v>153</v>
      </c>
      <c r="E28" s="19">
        <v>2000</v>
      </c>
      <c r="F28" s="13" t="s">
        <v>17</v>
      </c>
      <c r="G28" s="19">
        <v>8</v>
      </c>
      <c r="H28" s="14">
        <f t="shared" si="0"/>
        <v>16000</v>
      </c>
      <c r="J28" s="24"/>
    </row>
    <row r="29" spans="1:10" s="1" customFormat="1" ht="52.5" customHeight="1">
      <c r="A29" s="6">
        <v>24</v>
      </c>
      <c r="B29" s="27" t="s">
        <v>95</v>
      </c>
      <c r="C29" s="31" t="s">
        <v>127</v>
      </c>
      <c r="D29" s="18" t="s">
        <v>154</v>
      </c>
      <c r="E29" s="19">
        <v>1000</v>
      </c>
      <c r="F29" s="13" t="s">
        <v>17</v>
      </c>
      <c r="G29" s="19">
        <v>10</v>
      </c>
      <c r="H29" s="14">
        <f t="shared" si="0"/>
        <v>10000</v>
      </c>
      <c r="J29" s="24"/>
    </row>
    <row r="30" spans="1:10" s="1" customFormat="1" ht="52.5" customHeight="1">
      <c r="A30" s="6">
        <v>25</v>
      </c>
      <c r="B30" s="27" t="s">
        <v>96</v>
      </c>
      <c r="C30" s="17" t="s">
        <v>128</v>
      </c>
      <c r="D30" s="18" t="s">
        <v>155</v>
      </c>
      <c r="E30" s="19">
        <v>6000</v>
      </c>
      <c r="F30" s="13" t="s">
        <v>17</v>
      </c>
      <c r="G30" s="19">
        <v>170</v>
      </c>
      <c r="H30" s="14">
        <f t="shared" si="0"/>
        <v>1020000</v>
      </c>
      <c r="J30" s="24"/>
    </row>
    <row r="31" spans="1:10" s="1" customFormat="1" ht="52.5" customHeight="1">
      <c r="A31" s="6">
        <v>26</v>
      </c>
      <c r="B31" s="27" t="s">
        <v>97</v>
      </c>
      <c r="C31" s="23" t="s">
        <v>129</v>
      </c>
      <c r="D31" s="14" t="s">
        <v>156</v>
      </c>
      <c r="E31" s="20">
        <v>8000</v>
      </c>
      <c r="F31" s="13" t="s">
        <v>17</v>
      </c>
      <c r="G31" s="22">
        <v>55</v>
      </c>
      <c r="H31" s="14">
        <f t="shared" si="0"/>
        <v>440000</v>
      </c>
      <c r="J31" s="24"/>
    </row>
    <row r="32" spans="1:10" s="1" customFormat="1" ht="52.5" customHeight="1">
      <c r="A32" s="6">
        <v>27</v>
      </c>
      <c r="B32" s="27" t="s">
        <v>98</v>
      </c>
      <c r="C32" s="23" t="s">
        <v>130</v>
      </c>
      <c r="D32" s="14" t="s">
        <v>157</v>
      </c>
      <c r="E32" s="20">
        <v>5000</v>
      </c>
      <c r="F32" s="13" t="s">
        <v>17</v>
      </c>
      <c r="G32" s="22">
        <v>30</v>
      </c>
      <c r="H32" s="14">
        <f t="shared" si="0"/>
        <v>150000</v>
      </c>
      <c r="J32" s="24"/>
    </row>
  </sheetData>
  <mergeCells count="4">
    <mergeCell ref="A1:H1"/>
    <mergeCell ref="A2:H2"/>
    <mergeCell ref="A3:H3"/>
    <mergeCell ref="A4:H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2025-07-07T08:53:23Z</cp:lastPrinted>
  <dcterms:created xsi:type="dcterms:W3CDTF">2019-11-19T05:54:00Z</dcterms:created>
  <dcterms:modified xsi:type="dcterms:W3CDTF">2025-07-21T11:49:48Z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E7BF8FAABE3644B78343E20A08CCD7D2_12</vt:lpwstr>
  </property>
  <property fmtid="{D5CDD505-2E9C-101B-9397-08002B2CF9AE}" pid="3" name="KSOProductBuildVer">
    <vt:lpwstr>1033-12.2.0.20795</vt:lpwstr>
  </property>
</Properties>
</file>