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5480" windowHeight="8250"/>
  </bookViews>
  <sheets>
    <sheet name="Հավելված 1" sheetId="2" r:id="rId1"/>
  </sheets>
  <calcPr calcId="145621"/>
</workbook>
</file>

<file path=xl/calcChain.xml><?xml version="1.0" encoding="utf-8"?>
<calcChain xmlns="http://schemas.openxmlformats.org/spreadsheetml/2006/main">
  <c r="H23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7" i="2"/>
  <c r="G23" i="2" l="1"/>
</calcChain>
</file>

<file path=xl/sharedStrings.xml><?xml version="1.0" encoding="utf-8"?>
<sst xmlns="http://schemas.openxmlformats.org/spreadsheetml/2006/main" count="69" uniqueCount="59">
  <si>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</si>
  <si>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</si>
  <si>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</si>
  <si>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</si>
  <si>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</si>
  <si>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</si>
  <si>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</si>
  <si>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</si>
  <si>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 xml:space="preserve">  Ապրանքի</t>
  </si>
  <si>
    <t>ՏԵԽՆԻԿԱԿԱՆ ԲՆՈՒԹԱԳԻՐ-ԳՆՄԱՆ ԺԱՄԱՆԱԿԱՑՈՒՅՑ</t>
  </si>
  <si>
    <t>*</t>
  </si>
  <si>
    <t xml:space="preserve">վարֆարին (վարֆարին նատրիում) 2.5 մգ Հանձնման պահին պիտանելիության ժամկետի առկայություն (տես ծանոթությունը): </t>
  </si>
  <si>
    <t>Վարֆարին 2,5 մգ</t>
  </si>
  <si>
    <t>ԴԵՂՈՐԱՅՔ ԱՐՏՈՆՅԱԼ ՊԱՅՄԱՆՆԵՐՈՎ</t>
  </si>
  <si>
    <t>դիկլոֆենակ</t>
  </si>
  <si>
    <t>պարացետամոլ</t>
  </si>
  <si>
    <t xml:space="preserve">իբուպրոֆեն </t>
  </si>
  <si>
    <t>մեբենդազոլ</t>
  </si>
  <si>
    <t>ամօքսիցիլին</t>
  </si>
  <si>
    <t>ացիկլովիր</t>
  </si>
  <si>
    <t>ամօքսիցիլին 250/50մլ</t>
  </si>
  <si>
    <t xml:space="preserve">  տետրացիկլին </t>
  </si>
  <si>
    <t>ամբրոքսոլ</t>
  </si>
  <si>
    <t>պարացետամոլ 120մգ/5մյ</t>
  </si>
  <si>
    <t>դիկլոֆենակ 100մգ</t>
  </si>
  <si>
    <t>դիկլոֆենակ (դիկլոֆենակ նատրիում) 100մգ   հանձնման պահին պիտանելիության ժամկետի առկայություն (տես ծանոթությունը):</t>
  </si>
  <si>
    <t>պարացետամոլ500մգ։  հանձնման պահին պիտանելիության ժամկետի առկայություն (տես ծանոթությունը):</t>
  </si>
  <si>
    <t>իբուպրոֆեն (իբուպրոֆենի լիզինատ) 200մգ։  հանձնման պահին պիտանելիության ժամկետի առկայություն (տես ծանոթությունը):</t>
  </si>
  <si>
    <t>մեբենդազոլ 100մգ։  հանձնման պահին պիտանելիության ժամկետի առկայություն (տես ծանոթությունը):</t>
  </si>
  <si>
    <t xml:space="preserve"> մեբենդազոլ 500մգ։ հանձնման պահին պիտանելիության ժամկետի առկայություն (տես ծանոթությունը):</t>
  </si>
  <si>
    <t>ամօքսիցիլին (ամօքսիցիլինի տրիհիդրատ) 500մգ։ հանձնման պահին պիտանելիության ժամկետի առկայություն (տես ծանոթությունը):</t>
  </si>
  <si>
    <t>ամօքսիցիլին (ամօքսիցիլինի տրիհիդրատ), քլավուլանաթթու (կալիումի քլավուլանատ) 500մգ+125մգ;  հանձնման պահին պիտանելիության ժամկետի առկայություն (տես ծանոթությունը):</t>
  </si>
  <si>
    <t>ացիկլովիր 200մգ։  հանձնման պահին պիտանելիության ժամկետի առկայություն (տես ծանոթությունը):</t>
  </si>
  <si>
    <t>ամօքսիցիլին (ամօքսիցիլինի տրիհիդրատ) 250մգ/5մլ; 40գ գրանուլներ 100մլ ապակե սրվակում և չափիչ գդալ 5մլ</t>
  </si>
  <si>
    <t>տետրացիկլին 10մգ/գ; 3գ ալյումինե պարկուճ         ակնաքսուք։  հանձնման պահին պիտանելիության ժամկետի առկայություն (տես ծանոթությունը):</t>
  </si>
  <si>
    <t>ամբրօքսոլ (ամբրօքսոլի հիդրոքլորիդ) 30մգ։ հանձնման պահին պիտանելիության ժամկետի առկայություն (տես ծանոթությունը):</t>
  </si>
  <si>
    <t>ամօքսիցիլին (ամօքսիցիլինի տրիհիդրատ), քլավուլանաթթու (կալիումի քլավուլանատ) 250մգ/5մլ+62,5մգ/5մլ; ապակե շշիկ 100մլ և չափիչ գդալ։  հանձնման պահին պիտանելիության ժամկետի առկայություն (տես ծանոթությունը):</t>
  </si>
  <si>
    <t>ամօքսիցիլին (ամօքսիցիլինի տրիհիդրատ) 250մգ։ հանձնման պահին պիտանելիության ժամկետի առկայություն (տես ծանոթությունը):</t>
  </si>
  <si>
    <t>պարացետամոլ   օշարակ 120մգ/5մլ; 125մլ ապակե շշիկ և չափիչ բաժակ։ հանձնման պահին պիտանելիության ժամկետի առկայություն (տես ծանոթությունը):</t>
  </si>
  <si>
    <t>դիկլոֆենակ (դիկլոֆենակ նատրիում) 100մգ;մոմիկներ ուղիղաղիքային։  հանձնման պահին պիտանելիության ժամկետի առկայություն (տես ծանոթությունը):</t>
  </si>
  <si>
    <t xml:space="preserve">ամօքսիցիլին (ամօքսիցիլինի տրիհիդրատ), քլավուլանաթթու (կալիումի քլավուլանատ) </t>
  </si>
  <si>
    <t>ամօքսիցիլին (ամօքսիցիլինի տրիհիդրատ), քլավուլանաթթու (կալիումի քլավուլանատ)</t>
  </si>
  <si>
    <r>
      <t xml:space="preserve"> Մատակարարման ժամկետները՝ Ապրանքի/ների մատակարարումը Վաճառողի կողմից իրականացվում է՝ սույն Պայմանագիրը կնքելուց հետո մինչև 2025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**Պիտանիության ժամկետը հանձնման պահին՝ եթե դեղը ունի 2,5 տարի և ավելի պիտանիության ժամկետ, ապա այն հանձնելու պահին պետք է ունենան առնվազն 24 ամիս մնացորդային պիտանիության ժամկետ իսկ մինչև 2,5 տարի պիտանիության ժամկետ ունեցող դեղերը հանձնելու պահին պետք է ունենան առնվազն 12 ամիս մնացորդային պիտանիության ժամկետ։ Տեղափոխման պայմանները՝ Եթե դեղը պահանջում է պահպանման և տեղափոխման հատուկ ջերմային, խոնավության ռեժիմներ կամ պայմաններ` ապա այդ պայմանները պետք է համապատասխանեն Հայաստանի Հանրապետության առողջապահության նախարարի 2010 թվականի սեպտեմբերի 9-ի «Դեղերի փոխադրման, պահեստավորման և պահպանման կարգը սահմանելու մասին» N 17-Ն հրամանի պահանջներին:
</t>
    </r>
    <r>
      <rPr>
        <sz val="9"/>
        <color rgb="FFFF0000"/>
        <rFont val="GHEA Grapalat"/>
        <family val="3"/>
      </rPr>
      <t>1. Դեղատունը, որտեղից պետք է բաց թողնվեն դեղորայքը,պետք է գտնվի ՔԵՎՕՐՔ ԵՎ ԱՆԻԹԱ ՓԱԿՈՒՄԵԱՆՆԵՐԻ ՀԻՇԱՏԱԿԻ «ՀԻՍՈՒՍԻ ՄԱՆՈՒԿՆԵՐ» ԱՌՈՂՋՈՒԹՅԱՆ ԿԵՆՏՐՈՆ -ից 5կմ շառավղով հեռավորության վրա  ՔԵՎՕՐՔ ԵՎ ԱՆԻԹԱ ՓԱԿՈՒՄԵԱՆՆԵՐԻ ՀԻՇԱՏԱԿԻ «ՀԻՍՈՒՍԻ ՄԱՆՈՒԿՆԵՐ» ԱՌՈՂՋՈՒԹՅԱՆ ԿԵՆՏՐՈՆ -ի հասցեն է. Արմավիրի մարզ, գ. Մյասնիկյան, Բաղրամյան 32     :</t>
    </r>
    <r>
      <rPr>
        <sz val="9"/>
        <color theme="1"/>
        <rFont val="GHEA Grapalat"/>
        <family val="3"/>
      </rPr>
      <t xml:space="preserve">
2. Դեղորայքը բնակչությանը տրամադրվում է ՔԵՎՕՐՔ ԵՎ ԱՆԻԹԱ ՓԱԿՈՒՄԵԱՆՆԵՐԻ ՀԻՇԱՏԱԿԻ «ՀԻՍՈՒՍԻ ՄԱՆՈՒԿՆԵՐ» ԱՌՈՂՋՈՒԹՅԱՆ ԿԵՆՏՐՈՆ -ի կողմից հաստատված  դեղատոմսերի հիման վրա (էլեկտրոնային)՝ բնակչության կողմից30% ,  50% 100 % փոխհատուցմամբ:Մատակարարը պարտավոր է յուրաքանչյուր ամսվա առաջին 5 աշխատանքային օրվա ընթացքում պատվիրատուին ներկայացնել հաշվետվության՝ նախորդ ամսում տրամադրած դեղորայքի, դեղորայքը ստացած բնակչի և ստացված դեղատոմսերի վերաբերյալ:   
**** Եթե պայմանագիրը կնքվում է "Գնումների մասին" ՀՀ օրենքի 15-րդ հոդվածի 6-րդ մասի հիման վրա, ապա սյունակում ժամկետի հաշվարկը սահմանվում է օրացուցային օրերով՝ հաշվարկն իրականացնելով ֆինանսական միջոցներ նախատեսվելու դեպքում կողմերի միջև կնքվող համաձայնագրի ուժի մեջ մտնելու օրվանից:</t>
    </r>
  </si>
  <si>
    <t>33631310/501</t>
  </si>
  <si>
    <t>33661122/501</t>
  </si>
  <si>
    <t>33631290/501</t>
  </si>
  <si>
    <t>33691123/501</t>
  </si>
  <si>
    <t>33691123/502</t>
  </si>
  <si>
    <t>33651111/501</t>
  </si>
  <si>
    <t>33651112/501</t>
  </si>
  <si>
    <t>33651111/502</t>
  </si>
  <si>
    <t>33631170/502</t>
  </si>
  <si>
    <t>33671125/501</t>
  </si>
  <si>
    <t>33651112/502</t>
  </si>
  <si>
    <t>33651111/503</t>
  </si>
  <si>
    <t>33661122/502</t>
  </si>
  <si>
    <t>33631310/502</t>
  </si>
  <si>
    <t>33621110/504</t>
  </si>
  <si>
    <t>33651170/501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</si>
</sst>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sz val="10"/>
      <color indexed="8"/>
      <name val="GHEA Grapalat"/>
      <family val="3"/>
    </font>
    <font>
      <sz val="10"/>
      <name val="GHEA Grapalat"/>
      <family val="3"/>
    </font>
    <font>
      <b/>
      <sz val="26"/>
      <color theme="1"/>
      <name val="GHEA Grapalat"/>
      <family val="3"/>
    </font>
    <font>
      <sz val="10"/>
      <color rgb="FF000000"/>
      <name val="GHEA Grapalat"/>
      <family val="3"/>
    </font>
    <font>
      <sz val="9"/>
      <color theme="1"/>
      <name val="GHEA Grapalat"/>
      <family val="3"/>
    </font>
    <font>
      <sz val="9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3" fillId="0" borderId="1" xfId="0" applyFont="1" applyBorder="1"/>
    <xf numFmtId="49" fontId="5" fillId="0" borderId="4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49" fontId="5" fillId="0" borderId="6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7" fillId="0" borderId="0" xfId="0" applyFont="1" applyAlignment="1">
      <alignment wrapText="1"/>
    </xf>
    <xf numFmtId="0" fontId="0" fillId="2" borderId="1" xfId="0" applyFill="1" applyBorder="1" applyAlignment="1">
      <alignment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17" zoomScaleNormal="100" workbookViewId="0">
      <selection activeCell="A22" sqref="A22"/>
    </sheetView>
  </sheetViews>
  <sheetFormatPr defaultRowHeight="15" x14ac:dyDescent="0.25"/>
  <cols>
    <col min="1" max="1" width="4.28515625" customWidth="1"/>
    <col min="2" max="2" width="13.42578125" customWidth="1"/>
    <col min="3" max="3" width="17.5703125" customWidth="1"/>
    <col min="4" max="4" width="40.5703125" customWidth="1"/>
    <col min="5" max="5" width="5.5703125" customWidth="1"/>
    <col min="6" max="6" width="6.85546875" customWidth="1"/>
    <col min="7" max="7" width="16.140625" customWidth="1"/>
    <col min="8" max="8" width="7.85546875" customWidth="1"/>
  </cols>
  <sheetData>
    <row r="1" spans="1:10" ht="66.75" customHeight="1" x14ac:dyDescent="0.6">
      <c r="A1" s="18" t="s">
        <v>13</v>
      </c>
      <c r="B1" s="18"/>
      <c r="C1" s="18"/>
      <c r="D1" s="18"/>
      <c r="E1" s="18"/>
      <c r="F1" s="18"/>
      <c r="G1" s="18"/>
      <c r="H1" s="18"/>
    </row>
    <row r="2" spans="1:10" ht="389.25" customHeight="1" x14ac:dyDescent="0.6">
      <c r="A2" s="13"/>
      <c r="B2" s="26" t="s">
        <v>42</v>
      </c>
      <c r="C2" s="26"/>
      <c r="D2" s="26"/>
      <c r="E2" s="26"/>
      <c r="F2" s="26"/>
      <c r="G2" s="26"/>
      <c r="H2" s="26"/>
      <c r="I2" s="26"/>
    </row>
    <row r="3" spans="1:10" ht="39" customHeight="1" x14ac:dyDescent="0.25">
      <c r="A3" s="24" t="s">
        <v>9</v>
      </c>
      <c r="B3" s="24"/>
      <c r="C3" s="24"/>
      <c r="D3" s="24"/>
      <c r="E3" s="24"/>
      <c r="F3" s="24"/>
      <c r="G3" s="24"/>
      <c r="H3" s="24"/>
    </row>
    <row r="4" spans="1:10" ht="21" customHeight="1" x14ac:dyDescent="0.25">
      <c r="A4" s="23" t="s">
        <v>8</v>
      </c>
      <c r="B4" s="23"/>
      <c r="C4" s="23"/>
      <c r="D4" s="23"/>
      <c r="E4" s="23"/>
      <c r="F4" s="23"/>
      <c r="G4" s="23"/>
      <c r="H4" s="23"/>
    </row>
    <row r="5" spans="1:10" ht="57" customHeight="1" x14ac:dyDescent="0.25">
      <c r="A5" s="19" t="s">
        <v>0</v>
      </c>
      <c r="B5" s="19" t="s">
        <v>1</v>
      </c>
      <c r="C5" s="23" t="s">
        <v>2</v>
      </c>
      <c r="D5" s="23" t="s">
        <v>3</v>
      </c>
      <c r="E5" s="19" t="s">
        <v>4</v>
      </c>
      <c r="F5" s="19" t="s">
        <v>5</v>
      </c>
      <c r="G5" s="20" t="s">
        <v>6</v>
      </c>
      <c r="H5" s="19" t="s">
        <v>7</v>
      </c>
    </row>
    <row r="6" spans="1:10" ht="57" customHeight="1" x14ac:dyDescent="0.25">
      <c r="A6" s="22"/>
      <c r="B6" s="22"/>
      <c r="C6" s="25"/>
      <c r="D6" s="25"/>
      <c r="E6" s="22"/>
      <c r="F6" s="22"/>
      <c r="G6" s="21"/>
      <c r="H6" s="19"/>
    </row>
    <row r="7" spans="1:10" ht="44.25" customHeight="1" x14ac:dyDescent="0.25">
      <c r="A7" s="2">
        <v>1</v>
      </c>
      <c r="B7" s="3" t="s">
        <v>43</v>
      </c>
      <c r="C7" s="7" t="s">
        <v>14</v>
      </c>
      <c r="D7" s="14" t="s">
        <v>25</v>
      </c>
      <c r="E7" s="4"/>
      <c r="F7" s="7">
        <v>100</v>
      </c>
      <c r="G7" s="9">
        <f>F7*H7</f>
        <v>110000</v>
      </c>
      <c r="H7" s="7">
        <v>1100</v>
      </c>
      <c r="I7" t="s">
        <v>10</v>
      </c>
    </row>
    <row r="8" spans="1:10" ht="42.75" customHeight="1" x14ac:dyDescent="0.25">
      <c r="A8" s="2">
        <v>2</v>
      </c>
      <c r="B8" s="3" t="s">
        <v>44</v>
      </c>
      <c r="C8" s="7" t="s">
        <v>15</v>
      </c>
      <c r="D8" s="14" t="s">
        <v>26</v>
      </c>
      <c r="E8" s="4"/>
      <c r="F8" s="7">
        <v>12</v>
      </c>
      <c r="G8" s="9">
        <f t="shared" ref="G8:G22" si="0">F8*H8</f>
        <v>7200</v>
      </c>
      <c r="H8" s="7">
        <v>600</v>
      </c>
      <c r="I8" s="17"/>
      <c r="J8" s="17"/>
    </row>
    <row r="9" spans="1:10" ht="45" customHeight="1" x14ac:dyDescent="0.25">
      <c r="A9" s="2">
        <v>3</v>
      </c>
      <c r="B9" s="3" t="s">
        <v>45</v>
      </c>
      <c r="C9" s="7" t="s">
        <v>16</v>
      </c>
      <c r="D9" s="14" t="s">
        <v>27</v>
      </c>
      <c r="E9" s="4"/>
      <c r="F9" s="7">
        <v>5</v>
      </c>
      <c r="G9" s="9">
        <f t="shared" si="0"/>
        <v>3500</v>
      </c>
      <c r="H9" s="7">
        <v>700</v>
      </c>
      <c r="I9" s="1"/>
    </row>
    <row r="10" spans="1:10" ht="51.75" customHeight="1" x14ac:dyDescent="0.25">
      <c r="A10" s="2">
        <v>4</v>
      </c>
      <c r="B10" s="5" t="s">
        <v>46</v>
      </c>
      <c r="C10" s="7" t="s">
        <v>17</v>
      </c>
      <c r="D10" s="14" t="s">
        <v>28</v>
      </c>
      <c r="E10" s="4"/>
      <c r="F10" s="7">
        <v>45</v>
      </c>
      <c r="G10" s="9">
        <f t="shared" si="0"/>
        <v>13500</v>
      </c>
      <c r="H10" s="7">
        <v>300</v>
      </c>
      <c r="I10" t="s">
        <v>10</v>
      </c>
    </row>
    <row r="11" spans="1:10" ht="79.5" customHeight="1" x14ac:dyDescent="0.25">
      <c r="A11" s="2">
        <v>5</v>
      </c>
      <c r="B11" s="5" t="s">
        <v>47</v>
      </c>
      <c r="C11" s="7" t="s">
        <v>17</v>
      </c>
      <c r="D11" s="14" t="s">
        <v>29</v>
      </c>
      <c r="E11" s="4"/>
      <c r="F11" s="7">
        <v>450</v>
      </c>
      <c r="G11" s="9">
        <f t="shared" si="0"/>
        <v>135000</v>
      </c>
      <c r="H11" s="7">
        <v>300</v>
      </c>
      <c r="I11" t="s">
        <v>10</v>
      </c>
    </row>
    <row r="12" spans="1:10" ht="68.25" customHeight="1" x14ac:dyDescent="0.25">
      <c r="A12" s="2">
        <v>6</v>
      </c>
      <c r="B12" s="6" t="s">
        <v>48</v>
      </c>
      <c r="C12" s="7" t="s">
        <v>18</v>
      </c>
      <c r="D12" s="14" t="s">
        <v>30</v>
      </c>
      <c r="E12" s="4"/>
      <c r="F12" s="7">
        <v>130</v>
      </c>
      <c r="G12" s="9">
        <f t="shared" si="0"/>
        <v>91000</v>
      </c>
      <c r="H12" s="7">
        <v>700</v>
      </c>
    </row>
    <row r="13" spans="1:10" ht="87" customHeight="1" x14ac:dyDescent="0.25">
      <c r="A13" s="2">
        <v>7</v>
      </c>
      <c r="B13" s="6" t="s">
        <v>49</v>
      </c>
      <c r="C13" s="14" t="s">
        <v>40</v>
      </c>
      <c r="D13" s="14" t="s">
        <v>31</v>
      </c>
      <c r="E13" s="4"/>
      <c r="F13" s="7">
        <v>180</v>
      </c>
      <c r="G13" s="9">
        <f t="shared" si="0"/>
        <v>126000</v>
      </c>
      <c r="H13" s="7">
        <v>700</v>
      </c>
    </row>
    <row r="14" spans="1:10" ht="51" customHeight="1" x14ac:dyDescent="0.25">
      <c r="A14" s="2">
        <v>8</v>
      </c>
      <c r="B14" s="6" t="s">
        <v>58</v>
      </c>
      <c r="C14" s="7" t="s">
        <v>19</v>
      </c>
      <c r="D14" s="15" t="s">
        <v>32</v>
      </c>
      <c r="E14" s="4"/>
      <c r="F14" s="7">
        <v>20</v>
      </c>
      <c r="G14" s="9">
        <f t="shared" si="0"/>
        <v>4000</v>
      </c>
      <c r="H14" s="7">
        <v>200</v>
      </c>
    </row>
    <row r="15" spans="1:10" ht="47.25" customHeight="1" x14ac:dyDescent="0.25">
      <c r="A15" s="2">
        <v>9</v>
      </c>
      <c r="B15" s="6" t="s">
        <v>50</v>
      </c>
      <c r="C15" s="7" t="s">
        <v>20</v>
      </c>
      <c r="D15" s="16" t="s">
        <v>33</v>
      </c>
      <c r="E15" s="4"/>
      <c r="F15" s="7">
        <v>1500</v>
      </c>
      <c r="G15" s="9">
        <f t="shared" si="0"/>
        <v>150000</v>
      </c>
      <c r="H15" s="7">
        <v>100</v>
      </c>
      <c r="I15" t="s">
        <v>10</v>
      </c>
    </row>
    <row r="16" spans="1:10" ht="43.5" customHeight="1" x14ac:dyDescent="0.25">
      <c r="A16" s="2">
        <v>10</v>
      </c>
      <c r="B16" s="6" t="s">
        <v>51</v>
      </c>
      <c r="C16" s="7" t="s">
        <v>21</v>
      </c>
      <c r="D16" s="14" t="s">
        <v>34</v>
      </c>
      <c r="E16" s="4"/>
      <c r="F16" s="7">
        <v>20</v>
      </c>
      <c r="G16" s="9">
        <f t="shared" si="0"/>
        <v>200</v>
      </c>
      <c r="H16" s="7">
        <v>10</v>
      </c>
    </row>
    <row r="17" spans="1:9" ht="48.75" customHeight="1" x14ac:dyDescent="0.25">
      <c r="A17" s="2">
        <v>11</v>
      </c>
      <c r="B17" s="6" t="s">
        <v>52</v>
      </c>
      <c r="C17" s="7" t="s">
        <v>22</v>
      </c>
      <c r="D17" s="14" t="s">
        <v>35</v>
      </c>
      <c r="E17" s="4"/>
      <c r="F17" s="7">
        <v>10</v>
      </c>
      <c r="G17" s="9">
        <f t="shared" si="0"/>
        <v>10000</v>
      </c>
      <c r="H17" s="7">
        <v>1000</v>
      </c>
      <c r="I17" t="s">
        <v>10</v>
      </c>
    </row>
    <row r="18" spans="1:9" ht="144" customHeight="1" x14ac:dyDescent="0.25">
      <c r="A18" s="2">
        <v>12</v>
      </c>
      <c r="B18" s="6" t="s">
        <v>53</v>
      </c>
      <c r="C18" s="14" t="s">
        <v>41</v>
      </c>
      <c r="D18" s="14" t="s">
        <v>36</v>
      </c>
      <c r="E18" s="4"/>
      <c r="F18" s="7">
        <v>3300</v>
      </c>
      <c r="G18" s="9">
        <f t="shared" si="0"/>
        <v>330000</v>
      </c>
      <c r="H18" s="7">
        <v>100</v>
      </c>
      <c r="I18" t="s">
        <v>10</v>
      </c>
    </row>
    <row r="19" spans="1:9" ht="117" customHeight="1" x14ac:dyDescent="0.25">
      <c r="A19" s="2">
        <v>13</v>
      </c>
      <c r="B19" s="8" t="s">
        <v>54</v>
      </c>
      <c r="C19" s="7" t="s">
        <v>18</v>
      </c>
      <c r="D19" s="14" t="s">
        <v>37</v>
      </c>
      <c r="E19" s="4"/>
      <c r="F19" s="7">
        <v>130</v>
      </c>
      <c r="G19" s="9">
        <f t="shared" si="0"/>
        <v>65000</v>
      </c>
      <c r="H19" s="7">
        <v>500</v>
      </c>
    </row>
    <row r="20" spans="1:9" ht="56.25" customHeight="1" x14ac:dyDescent="0.25">
      <c r="A20" s="2">
        <v>14</v>
      </c>
      <c r="B20" s="6" t="s">
        <v>55</v>
      </c>
      <c r="C20" s="7" t="s">
        <v>23</v>
      </c>
      <c r="D20" s="14" t="s">
        <v>38</v>
      </c>
      <c r="E20" s="4"/>
      <c r="F20" s="7">
        <v>1000</v>
      </c>
      <c r="G20" s="9">
        <f t="shared" si="0"/>
        <v>300000</v>
      </c>
      <c r="H20" s="7">
        <v>300</v>
      </c>
      <c r="I20" t="s">
        <v>10</v>
      </c>
    </row>
    <row r="21" spans="1:9" ht="60" customHeight="1" x14ac:dyDescent="0.25">
      <c r="A21" s="2">
        <v>15</v>
      </c>
      <c r="B21" s="6" t="s">
        <v>56</v>
      </c>
      <c r="C21" s="7" t="s">
        <v>24</v>
      </c>
      <c r="D21" s="14" t="s">
        <v>39</v>
      </c>
      <c r="E21" s="4"/>
      <c r="F21" s="7">
        <v>20</v>
      </c>
      <c r="G21" s="9">
        <f t="shared" si="0"/>
        <v>10000</v>
      </c>
      <c r="H21" s="7">
        <v>500</v>
      </c>
      <c r="I21" t="s">
        <v>10</v>
      </c>
    </row>
    <row r="22" spans="1:9" ht="64.5" customHeight="1" x14ac:dyDescent="0.25">
      <c r="A22" s="2">
        <v>16</v>
      </c>
      <c r="B22" s="6" t="s">
        <v>57</v>
      </c>
      <c r="C22" s="10" t="s">
        <v>12</v>
      </c>
      <c r="D22" s="11" t="s">
        <v>11</v>
      </c>
      <c r="E22" s="4"/>
      <c r="F22" s="7">
        <v>12</v>
      </c>
      <c r="G22" s="9">
        <f t="shared" si="0"/>
        <v>12000</v>
      </c>
      <c r="H22" s="2">
        <v>1000</v>
      </c>
      <c r="I22" t="s">
        <v>10</v>
      </c>
    </row>
    <row r="23" spans="1:9" x14ac:dyDescent="0.25">
      <c r="G23" s="12">
        <f>SUM(G7:G22)</f>
        <v>1367400</v>
      </c>
      <c r="H23">
        <f>SUM(H7:H22)</f>
        <v>8110</v>
      </c>
    </row>
  </sheetData>
  <mergeCells count="13">
    <mergeCell ref="I8:J8"/>
    <mergeCell ref="A1:H1"/>
    <mergeCell ref="H5:H6"/>
    <mergeCell ref="G5:G6"/>
    <mergeCell ref="F5:F6"/>
    <mergeCell ref="E5:E6"/>
    <mergeCell ref="A4:H4"/>
    <mergeCell ref="A3:H3"/>
    <mergeCell ref="C5:C6"/>
    <mergeCell ref="B5:B6"/>
    <mergeCell ref="A5:A6"/>
    <mergeCell ref="D5:D6"/>
    <mergeCell ref="B2:I2"/>
  </mergeCells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2025-08-12T12:44:27Z</dcterms:modified>
</cp:coreProperties>
</file>