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9CD5866-8885-4DE9-8DB4-42489C61FDE8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8" i="1" l="1"/>
  <c r="H8" i="1" l="1"/>
  <c r="H10" i="1"/>
  <c r="H12" i="1"/>
  <c r="H14" i="1"/>
  <c r="H16" i="1"/>
  <c r="H18" i="1"/>
  <c r="H20" i="1"/>
  <c r="H22" i="1"/>
  <c r="H24" i="1"/>
  <c r="H26" i="1"/>
  <c r="H28" i="1"/>
  <c r="H30" i="1"/>
  <c r="H32" i="1"/>
  <c r="H34" i="1"/>
  <c r="H36" i="1"/>
  <c r="H38" i="1"/>
  <c r="H40" i="1"/>
  <c r="H42" i="1"/>
  <c r="H44" i="1"/>
  <c r="H46" i="1"/>
  <c r="H48" i="1"/>
  <c r="H50" i="1"/>
  <c r="H52" i="1"/>
  <c r="H54" i="1"/>
  <c r="H56" i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6" i="1"/>
  <c r="H5" i="1" l="1"/>
</calcChain>
</file>

<file path=xl/sharedStrings.xml><?xml version="1.0" encoding="utf-8"?>
<sst xmlns="http://schemas.openxmlformats.org/spreadsheetml/2006/main" count="342" uniqueCount="255">
  <si>
    <t>CPV</t>
  </si>
  <si>
    <t>Գնման առարկայի անվանում</t>
  </si>
  <si>
    <t>Տեխնիկական բնութագիր</t>
  </si>
  <si>
    <t>Չափման միավոր</t>
  </si>
  <si>
    <t xml:space="preserve">Հավելված </t>
  </si>
  <si>
    <t>ՀԱՅՏ</t>
  </si>
  <si>
    <t>Պատասխանատու ստորաբաժանման ղեկավար՝</t>
  </si>
  <si>
    <t>30192930</t>
  </si>
  <si>
    <t>30192125</t>
  </si>
  <si>
    <t>30192133</t>
  </si>
  <si>
    <t xml:space="preserve">Պատասխանատու ստորաբաժանման անդամ՝        </t>
  </si>
  <si>
    <t>հատ</t>
  </si>
  <si>
    <t>տուփ</t>
  </si>
  <si>
    <t xml:space="preserve">քան </t>
  </si>
  <si>
    <t>30197322</t>
  </si>
  <si>
    <t>գին</t>
  </si>
  <si>
    <t>Կարիչ, 20-50 թերթի համար</t>
  </si>
  <si>
    <t>Կարիչ ,ասեղի չափ  24/6, 26/6 , 30-50 թերթ ամրացնելու համար:</t>
  </si>
  <si>
    <t xml:space="preserve">Թղթապանակ &lt;&lt;Արագակար&gt;&gt;, թղթյա: Միակողմանի կավճապատ ստվարաթղթից, ստվարաթղթի խտությունը` 380 գր./մ2։, A4 (210x297 մմ) ձևաչափով թղթի համար,   առնվազն 100 թերթ ընդգրկելու հնարավորությամբ: Փաստաթղթերն ամրանում են մետաղյա արագակարով, </t>
  </si>
  <si>
    <t>Սրիչ գրաֆիտե մատիտի համար, մետաղական, միանցքանի:</t>
  </si>
  <si>
    <t>2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</si>
  <si>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</si>
  <si>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</si>
  <si>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</si>
  <si>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</si>
  <si>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</si>
  <si>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</si>
  <si>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</si>
  <si>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</si>
  <si>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</si>
  <si>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</si>
  <si>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20</t>
  </si>
  <si>
    <t>21</t>
  </si>
  <si>
    <t>23</t>
  </si>
  <si>
    <t>26</t>
  </si>
  <si>
    <t>30</t>
  </si>
  <si>
    <t>33</t>
  </si>
  <si>
    <t>36</t>
  </si>
  <si>
    <t>39</t>
  </si>
  <si>
    <t>42</t>
  </si>
  <si>
    <t>24</t>
  </si>
  <si>
    <t>27</t>
  </si>
  <si>
    <t>3</t>
  </si>
  <si>
    <t>պատասխանատու ստորաբաժանման  13․08․2025թթ. արձանագրության</t>
  </si>
  <si>
    <t>ՀՀ Շիրակի մարզի Արթիկի համայնքապետարանի  կարիքների համար գրենական պիտույքների ձեռքբերման</t>
  </si>
  <si>
    <t>22811150/1</t>
  </si>
  <si>
    <t>22811150/2</t>
  </si>
  <si>
    <t>22811150/3</t>
  </si>
  <si>
    <t>22811170</t>
  </si>
  <si>
    <t>30192121/1</t>
  </si>
  <si>
    <t>30192121/2</t>
  </si>
  <si>
    <t>30192128</t>
  </si>
  <si>
    <t>30192131/1</t>
  </si>
  <si>
    <t>30192710</t>
  </si>
  <si>
    <t>30192740</t>
  </si>
  <si>
    <t>30197120</t>
  </si>
  <si>
    <t>30197231</t>
  </si>
  <si>
    <t>30197235</t>
  </si>
  <si>
    <t>30197230</t>
  </si>
  <si>
    <t>30197232</t>
  </si>
  <si>
    <t>30197234</t>
  </si>
  <si>
    <t>30197321</t>
  </si>
  <si>
    <t>30197331</t>
  </si>
  <si>
    <t>30197332</t>
  </si>
  <si>
    <t>30197622</t>
  </si>
  <si>
    <t>30234400</t>
  </si>
  <si>
    <t>35821400/1</t>
  </si>
  <si>
    <t>35821400/2</t>
  </si>
  <si>
    <t>39131100</t>
  </si>
  <si>
    <t>39241210</t>
  </si>
  <si>
    <t>39263200</t>
  </si>
  <si>
    <t>39263320</t>
  </si>
  <si>
    <t>39263400</t>
  </si>
  <si>
    <t>39263420</t>
  </si>
  <si>
    <t>39263510</t>
  </si>
  <si>
    <t>39263521</t>
  </si>
  <si>
    <t>39263531</t>
  </si>
  <si>
    <t>Նոթատետր</t>
  </si>
  <si>
    <t>Նոթատետր օրացույցով</t>
  </si>
  <si>
    <t>Կպչուն թղթեր նշումների համար</t>
  </si>
  <si>
    <t>Կպչուն թղթեր նշումների համար փոքր</t>
  </si>
  <si>
    <t>Գրիչ, գնդիկավոր</t>
  </si>
  <si>
    <t>մարկերներ ընդգծող</t>
  </si>
  <si>
    <t>Գրիչ, գելային</t>
  </si>
  <si>
    <t>Սրվող մատիտներ</t>
  </si>
  <si>
    <t xml:space="preserve"> սրիչներ</t>
  </si>
  <si>
    <t xml:space="preserve"> թուղթ գունավոր, A4 ձևաչափի</t>
  </si>
  <si>
    <t>ՈՒղղիչ գրիչներ</t>
  </si>
  <si>
    <t xml:space="preserve"> կոճգամներ</t>
  </si>
  <si>
    <t>Թղթապանակ, պոլիմերային թաղանթ</t>
  </si>
  <si>
    <t>Թղթապանակ`  ամրակով /կոճգամով/</t>
  </si>
  <si>
    <t>Թղթապանակ ռետիներով, A4 ֆորմատի</t>
  </si>
  <si>
    <t>Թղթապանակ, արագակար, թղթյա</t>
  </si>
  <si>
    <t>Թղթապանակ, կոշտ կազմով</t>
  </si>
  <si>
    <t xml:space="preserve"> կարիչ, մինչև 20 թերթի համար</t>
  </si>
  <si>
    <t>դակիչ մեծ</t>
  </si>
  <si>
    <t>դակիչ միջին</t>
  </si>
  <si>
    <t>Թուղթ, A4 ֆորմատի</t>
  </si>
  <si>
    <t>նամակի ծրար, A5 ձևաչափի</t>
  </si>
  <si>
    <t>նամակի ծրար, A4 ձևաչափի</t>
  </si>
  <si>
    <t>Դատարկ սկավառակ առանց տուփի, DVD</t>
  </si>
  <si>
    <t>Ֆլեշ հիշողություն, 64 GB</t>
  </si>
  <si>
    <t>ՀՀ դրոշներ 1x2</t>
  </si>
  <si>
    <t>ՀՀ դրոշներ 0,75x1.5</t>
  </si>
  <si>
    <t xml:space="preserve"> գրասենյակի դարակաշարեր</t>
  </si>
  <si>
    <t>մկրատ, գրասենյակային</t>
  </si>
  <si>
    <t xml:space="preserve"> գրասենյակային գիրք, մատյան, 70-200էջ, տողանի, սպիտակ էջերով</t>
  </si>
  <si>
    <t xml:space="preserve"> օրացույց, պատի</t>
  </si>
  <si>
    <t>Ամրակներ, ալյումինե, գունավոր, 33 մմ (փոքր չափի)</t>
  </si>
  <si>
    <t>Ամրակներ, ալյումինե, գունավոր, 50 մմ (մեծ չափի)մ</t>
  </si>
  <si>
    <t>Սեղմակ, փոքր  15 մմ</t>
  </si>
  <si>
    <t>Սեղմակ, միջին 25 մմ</t>
  </si>
  <si>
    <t>Սեղմակ, մեծ 41 մմ</t>
  </si>
  <si>
    <t>քանոն, պլաստիկ</t>
  </si>
  <si>
    <t>կգ</t>
  </si>
  <si>
    <t>30192744</t>
  </si>
  <si>
    <t xml:space="preserve"> թուղթ` գունավոր պատճենահանման համար A4 300գ</t>
  </si>
  <si>
    <t>Թղթապանակ`  ամրակով / կոճգամով /-Թղթապանակ թափանցիկ կոճկվող, A-4 ֆորմատի, կոճգամով,պլաստիկ, տարբեր գույների : Ապրանքի մատակարարումը մինչև Պատվիրատուի պահեստային տնտեսություն կատարում է վաճառողը: *Պարտադիր պայման` ապրանքը պետք է լինի չօգտագործված, ապրանքի գինը պետք է ներառի նաև մատակարարման աշխատանքները: ** Ապրանքի մատակարարումն իրականացնում է Վաճառողը:</t>
  </si>
  <si>
    <t xml:space="preserve">Նոթատետր, Ա-5 ֆորմատի, կաշվե կազմով տողանի , 80 -100թերթ,  Քանակը ըստ ձևի համաձայնեցնել պատվիրատուի հետ։ *Պարտադիր պայման` ապրանքը պետք է լինի չօգտագործված, ապրանքի գինը պետք է ներառի նաև մատակարարման աշխատանքները: </t>
  </si>
  <si>
    <t xml:space="preserve">Նոթատետր, Ա-5 ֆորմատի, տողանի և վանդակավոր, 80-100 թերթ։ Քանակը ըստ ձևի համաձայնեցնել պատվիրատուի հետ։ </t>
  </si>
  <si>
    <t>*Պարտադիր պայման` ապրանքը պետք է լինի չօգտագործված, ապրանքի գինը պետք է ներառի նաև մատակարարման աշխատանքները: Ապրանքի մատակարարումն իրականացնում է Վաճառողը: *** Ապրանքի յուրաքանչյուր խմբաքանակ մատակարարելիս պարտադիր է տվյալ խմբաքանակի որակի սերտեֆիկատի առկայությունը, կամ ապրանքը լինի գործարանային փաթեթավորմամբ,</t>
  </si>
  <si>
    <t xml:space="preserve">Թերթիկներ նշումների համար, սոսնձվածքով, գունավոր՝   ,76մմ x 76մմ չափերով: 1 հատը համապատասխանում է 1 տուփին, յուրաքանչյուր տուփում առնվազն 100 թերթ։ Քանակը ըստ ձևի համաձայնեցնել պատվիրատուի հետ։ </t>
  </si>
  <si>
    <t xml:space="preserve">Թերթիկներ նշումների համար, սոսնձվածքով, գունավոր՝   ,76մմ x 51մմ չափերով: 1 հատը համապատասխանում է 1 տուփին, յուրաքանչյուր տուփում առնվազն 100 թերթ։ Քանակը ըստ ձևի համաձայնեցնել պատվիրատուի հետ։ </t>
  </si>
  <si>
    <t xml:space="preserve">Գրիչ գելային-Կապույտ, սև,և,կարմիր,միջուկով (համապատասխանաբար 50%, 25%, 25% քանակային համամասնությամբ), բարձրորակ (Uni-ball UB-200(08) կամ Uni-ball GEL IMPACT UM-153S կամհամարժեք), Միջուկի ծայրիտրամագիծը` 0.5մմ կամ 0.7մմ, պատյանի վրա երկարությամբ թափանցիկ պատուհանով` գրիչում գելի պարունակությունը ստուգելու համար, կափարիչով, գրպանին ամրացնելու մետաղական ամրակով, գրիչի երկարությունը առնվազն 147մմ։ Քանակը ըստ գույների համաձայնեցնել պատվիրատուի հետ։ 
</t>
  </si>
  <si>
    <t xml:space="preserve">թուղթ, A4 ֆորմատի գունավոր-Double A* կամ համարժեքԱ4 գունավոր-թուղթ 100% -նոցցելյուլոզային բջջանյութից Պայծառությունը՝ 102-104 100% (դասԱ)Չափսը՝Ա4Փայտանյութի քաշը՝ 100% բջջանյութ տարբեր գույների մեկ տուփի մեջ ներառված՝ Մակերևույթի  անհարթությունը TS  մլ/րոպե՝ 75-175 Մակերևույթիան հարթությունը BS  մլ/րոպե՝ 100-200Ճկողամրությունը MD՝ 110 րոպե Ճկման ամրությունը CD՝&gt; 50 մլնՀաստությունը՝ 101 մմԽտությունը՝ 0.72 գ/սմ3 Անհարթությունը՝ WS 200 ~400մլ/րոպեԱնհարթությունը՝ FS 200 ~400մլ/րոպեՊայծառությունը՝ 102%Անթափանցիկությունը՝ 86% Տվյալների Ko6660: 30գ/մ2 Ձգելիությունը MD` 6.2 կգ/15մմՁգելիությունը CD` 2.5 կգ/15մմԽոնավությունը՝ 4 ~ 7%
</t>
  </si>
  <si>
    <t xml:space="preserve">Ուղղիչ գրիչ-Բաղադրանյութ տպագրված տեքստը մաքրելու համար dolphin կամ համարժեք սպիտակ ջրային հիմքով կամ այլ օրգանական լուծիչով, գրչանման արտաքին տեսքով: 
</t>
  </si>
  <si>
    <t xml:space="preserve">Կոճգամներ-Գունավոր պլաստմասե գլխիկներով, տուփի մեջ 50 հատ: </t>
  </si>
  <si>
    <t xml:space="preserve">թղթապանակ, պոլիմերային թաղանթ, ֆայլ-Թափանցիկ, A 4 (210x297) մմ ձևաչափի, զսպանակով կարելու համար 70 միկրոն կամ համարժեք: </t>
  </si>
  <si>
    <t xml:space="preserve">Թղթապանակ ռետիներով, A4 ֆորմատի- Թղթապանակ ռետիններով A4 Libra կամ համարժեք  ,պլաստիկ, տարբեր գույների : Ապրանքի մատակարարումը մինչև Պատվիրատուի պահեստային տնտեսություն կատարում է վաճառողը: </t>
  </si>
  <si>
    <t>Թղթապանակ կոշտ ստվարաթղթե կազմով /ռեգիստր/, համապատասխան չափի կռնակով (ծավալով), մետաղյա ամրացման հարմարանքով, A4 (210x297) մմ ձևաչափի թղթերի համար, հաստությունը՝ 7-8սմ: Գույնը՝ կանաչ, կապույտ, սև, կարմիր</t>
  </si>
  <si>
    <r>
      <t xml:space="preserve">կարիչ, մինչ― 20 թերթի համարասեղի չափ  </t>
    </r>
    <r>
      <rPr>
        <sz val="8"/>
        <rFont val="Sylfaen"/>
        <family val="1"/>
      </rPr>
      <t>N</t>
    </r>
    <r>
      <rPr>
        <sz val="8"/>
        <rFont val="Sylfaen"/>
        <family val="1"/>
        <charset val="204"/>
      </rPr>
      <t xml:space="preserve">0-10-Գրասենյակային կարիչ` մինչև 20 թերթ մետաղալարե կապերով ամրացնելու համար:«Կանգարո» կամ համարժեք: </t>
    </r>
  </si>
  <si>
    <t xml:space="preserve">դակիչ միջին -Ծակոտիչ գրասենյակային, քանոնով մինչև 60-70 թերթ դակելու համար:*Պարտադիր պայման` ապրանքը պետք է լինի չօգտագործված, ապրանքի գինը պետք է ներառի նաև մատակարարման աշխատանքները: </t>
  </si>
  <si>
    <t xml:space="preserve">դակիչ միջին -Ծակոտիչ գրասենյակային, քանոնով մինչև 30-50 թերթ դակելու համար:*Պարտադիր պայման` ապրանքը պետք է լինի չօգտագործված, ապրանքի գինը պետք է ներառի նաև մատակարարման աշխատանքները: </t>
  </si>
  <si>
    <t xml:space="preserve">թուղթ, A4 ֆորմատի-Double A* premium կամ համարժեք Թուղթ չկավճած, A դասի, օգտագործվում է լազերային և թանաքային տպագրման, պատճենահանման և գրասենյակային այլ աշխատանքների համար: Ձևաչափը` A4 (210x297 մմ): Համապատասխան ISO 9001, 14001 կառավարման սերտիֆիկացման համակարգերին: Խտությունը` համաձայն ISO 536 ստանդարտի` 80 գր/մ2, կոշտությունը MD` առնվազն 100, կոշտությունը CD` առնվազն 35, սպիտակությունը` համաձայն ISO 11475 ստանդարտի, առնվազն` 169 CIE, հաստությունը` համաձայն ISO 534 ստանդարտի` առնվազն 108 Մկմ, անթափանցելիությունը` համաձայն ISO 2471 ստանդարտի առնվազն 94%, անհարթությունը` 120մլ/րոպեից ոչ ավել (համաձայն ISO 8791/2), խոնավությունը` առնվազն 3,9 %: Մեկ տուփի մեջ թերթերի քանակը գործարանային փաթեթավորմամբ` 500 թերթ, առանց շեղումների, 1 տուփի քաշը` 2,5 կգ (+-0.05կգ): 500 թերթանոց յուրաքանչյուր 5 տուփ՝ փաթեթավորված ստվարաթղթե արկղի մեջ: </t>
  </si>
  <si>
    <t xml:space="preserve">Ծրար սպիտակ (162x230)մմ А5 ձևաչափի թղթի համար,90% սպիտակություն 100գ/մ2 խտությամբ, օֆսեթային թղթից,ինքնասոսնձվող, առանց գրությունների: </t>
  </si>
  <si>
    <t>Ծրար սպիտակ (324x230)մմ А4 ձևաչափի թղթի համար,90% սպիտակություն 100գ/մ2 խտությամբ, օֆսեթային թղթից,ինքնասոսնձվող, առանց գրությունների: *Պարտադիր պայման` ապրանքը պետք է լինի չօգտագործված, ապրանքի գինը պետք է ներառի նաև մատակարարման աշխատանքները:</t>
  </si>
  <si>
    <t>Դատարկ սկավառակ առանց տուփի, DVD- DVD-RW, 4,7 Գբ,տուփիմեջ՝ առնվազը 50 հատ,գործարանային, պիտակավորված փաթեթավորմամբ</t>
  </si>
  <si>
    <t xml:space="preserve">դրոշակաձող 1x2 դրոշի համար-դրոշակաձող 1x2 դրոշի համար, փայտե: </t>
  </si>
  <si>
    <t xml:space="preserve">դրոշակաձող 0,75x1.5 դրոշի համար-դրոշակաձող 0,75x1.5 դրոշի համար, փայտե: </t>
  </si>
  <si>
    <t xml:space="preserve">գրասենյակային գիրք, մատյան, 70-200էջ, տողանի, սպիտակ էջերով - Գրասենյակային գիրք, A 4 ձևաչափի/210*297մմ/, սպիտակությունը ոչ պակաս քան 70%, խտությունը 45-50գ/ք:մ,96թերթ,կոշտ կազմով: </t>
  </si>
  <si>
    <t xml:space="preserve">ամրակ, փոքր-Փոքր, գրասենյակայինամրակներ (սկրեպ) մետաղականկամպոլիմերայինպատվածքով, 33 մմ երկարությամբ: Թղթիդարսըլիարժեքամրությամբմիասնականպահելուկարողությամբ: </t>
  </si>
  <si>
    <t>ամրակ, մեծ-Գրասենյակային ամրակներ, մետաղական կամ պոլիմերային գունավոր, 50 մմ (մեծ չափի) թղթի տրցակները ամրացնելու համար:</t>
  </si>
  <si>
    <t xml:space="preserve">Սեղմակ, միջին- Թղթերիսեղմակ, 25մմ, արդյունավետամրեցնում է 60-90էջ, տուփիմեջ 12 հատ: </t>
  </si>
  <si>
    <t xml:space="preserve">Սեղմակ, մեծ - Թղթերիսեղմակ, 41 մմ, արդյունավետամրեցնում է 120-200էջ, տուփիմեջ 12 հատ: </t>
  </si>
  <si>
    <t>քանոն` պլաստիկ - Քանոն ուղիղ, գծաբաժանումներով, երկարությունը 30սմ, լայնությունը՝ առնվազն 2.7 մմ, հաստությունը՝ առնվազն 1 մմ: Ամուր, գծաբաժանումները` միլիմետրային և սանտիմետրային, գծաբաժանումները` հստակ տեսանելի:</t>
  </si>
  <si>
    <t xml:space="preserve">Համլետ Սուջյան </t>
  </si>
  <si>
    <t>սոսնձամատիտ, գրասենյակային</t>
  </si>
  <si>
    <t>28</t>
  </si>
  <si>
    <t>31</t>
  </si>
  <si>
    <t>34</t>
  </si>
  <si>
    <t>37</t>
  </si>
  <si>
    <t>40</t>
  </si>
  <si>
    <t>43</t>
  </si>
  <si>
    <t xml:space="preserve">Սեղմակ, փոքր - Թղթերիսեղմակ, 19 մմ/1 5/8, արդյունավետամրեցնում է 20-40էջ, տուփիմեջ 12 հատ: </t>
  </si>
  <si>
    <t xml:space="preserve">Օրագիր գրասենյակային, A5 ձևաչափի, կաշվե կազմով, էջանշանով, հայերեն և ռուսերեն կամ հայերեն և անգլերեն, 2026թ. համար, յուրաքանչյուր օրը առանձին էջի վրա։  </t>
  </si>
  <si>
    <t>Գրիչ գնդիկավոր, պլաստմասե, թափանցիկ իրանով, կափարիչով կապույտ գույնի: PENSAN MY TECH (2240 2240/25 կամ համարժեք Գնդիկվոր, որից 100 հատը լինի կարմիր գույնի , 50հատ սև գույնի, 350-ը կապույտ գույնի: Գնդիկի տրամագիծը՝ 1մմ, քաշված գծի լայնությունը 0,7մմ:Գրիչի տեսքը համաձայնեցնել պատվիրատուի հետ։</t>
  </si>
  <si>
    <t>գրիչ գնդիկավոր-Գրիչ գնդիկավոր Cello butterflow կամ համարժեքը, պլաստիկե թափանցիկ կաղապարով, արտաքին դեկորը` համապատասխան թանաքի գույնի,տեսակը՝ գնդիկավոր, մատներիհամար՝ հարմարավետռետ , գրելու տողի հաստությունը՝ առնվազն 0.7մմ: Գույնը՝ բաց կապույտ բարձր որակի։ 
Գրիչի տեսքը համաձայնեցնել պատվիրատուի հետ։</t>
  </si>
  <si>
    <t>գրիչ գնդիկավոր ղեկավարի համար նախատեսված- Գրիչ գնդիկավոր կամ  գգելային Uni-ball Micro Deluxe -UB-155-0.5մմ կամ համարժեքը, հնարավոր լինի գրպանի համար  գրելու տողի հաստությունը՝ առնվազն 0.5մմ: Գույնը՝ մուգ կապույտ բարձր որակի։Գրիչի տեսքը համաձայնեցնել պատվիրատուի հետ։</t>
  </si>
  <si>
    <t xml:space="preserve">մարկերներ ընդգծող բարձր որակի, կապարիչով, լայնությունը առնվազն 2.5 սմ Flamingo SH800* կամ համարժեք, դեղին, նարնջագույն, կապույտ, կանաչ: </t>
  </si>
  <si>
    <t>սրվող մատիտներ-Հասարակ, մեկ ծայրը ռետինե մյուս ծայրը սրած գրաֆիտե միջուկ անվանական Flamingo Diamond տրամագծերը՝ 2,0 մմ, կարծրությունը HB  կամ համարժեքը:</t>
  </si>
  <si>
    <t>Սոսնձամատիտ բարձր որակի, գրասենյակային-Չոր սոսինձ գրասենյակային (սոսնձամատիտ) dolphin կամ համարժեք, թուղթ սոսնձելու համար պլաստմասսայե տարայով, քաշը՝ 15 գրամ:</t>
  </si>
  <si>
    <t>Պատվոգրերի և շնորհակալագրերի տպագրման համար մեկ կողմը փայլուն թղթի խտությունը առնվազն 220 գ/մ2։Մեկ տուփի մեջ քանակը 20 թուղթ։Յուրաքանչյուր թղթի քաշը առնվազն 16 գրամ։</t>
  </si>
  <si>
    <t>Ֆլեշ հիշողություն, 64 GB, բարձր որակի գործարանային փաթեթավորմամբ, USB 3.0 ինտերֆեյսով, 1 տարվա երաշխիքով։</t>
  </si>
  <si>
    <t>գրասենյակի դարակաշարեր - Դարակաշար հորիզոնական մետաղական ցանցերով 3 հարկանի: Գույնը և տեսքը համաձայնեցնել պատվիրատուի հետ։</t>
  </si>
  <si>
    <t xml:space="preserve">մկրատ, գրասենյակային- Մկրատ գրասենյակային, պլաստմասսայե բռնակով, մետաղյա սուր սայրերով, ֆիրմային մակնշմամբ, բարձր որակի սայրերը՝ չժանգոտվող կարծր պողպատից, փայլուն մակերեսով, սայրերից յուրաքանչյուրի երկարությունը՝ առնվազն 170-175 մմ, հաստությունը՝ առնվազն 1.5 մմ: </t>
  </si>
  <si>
    <t xml:space="preserve">Օրացույց պատի եռամսյակային, իրաի ամրացված են պտուտակաձև օղակներով,  շարժական օրանիշով, 2026թ:  ՀՀ խորհրդանիշներով դիզայնը համաձայնեցնեկ պատվիրատուի հետ։Բարձ որակի փայլուն տպագրություն։Օրացույցի բարձրությունը 60-70 սմ։         </t>
  </si>
  <si>
    <t>Գոհար  Մկրտչյան</t>
  </si>
  <si>
    <t>Тетрадь формата А-5, в кожаном переплете, 80-100 листов, Количество согласовывается с заказчиком согласно анкете. *Обязательное условие: товар должен быть неиспользованным, в стоимость товара должна входить стоимость доставки.</t>
  </si>
  <si>
    <t>Блокнот</t>
  </si>
  <si>
    <t>шт</t>
  </si>
  <si>
    <t>Тетрадь формата А-5, в линейку и клетку, 80-100 листов. Количество согласовывается с заказчиком в зависимости от формата.</t>
  </si>
  <si>
    <t>Служебный ежедневник, формат А5, в кожаном переплете, с закладкой, на армянском и русском или на армянском и английском языках, на 2026 год, каждый день на отдельной странице.</t>
  </si>
  <si>
    <t>Блокнот с календарем</t>
  </si>
  <si>
    <t>Блокноты с клеем, цветные, 76 мм х 76 мм. 1 шт. соответствует 1 коробке, не менее 100 листов в коробке. Количество согласовывается с заказчиком по форме.</t>
  </si>
  <si>
    <t>Стикеры для заметок</t>
  </si>
  <si>
    <t>коробка</t>
  </si>
  <si>
    <t>Стикеры для заметок маленькие</t>
  </si>
  <si>
    <t>Блокноты с клеем, цветные, 76 мм х 51 мм. 1 шт. соответствует 1 коробке, не менее 100 листов в коробке. Количество согласовывается с заказчиком по форме.</t>
  </si>
  <si>
    <t>Ручка шариковая</t>
  </si>
  <si>
    <t>Шариковая ручка, пластик, прозрачный корпус, синий колпачок. PENSAN MY TECH (2240 2240/25 или эквивалентная шариковая ручка, из которых 100 красных, 50 черных, 350 синих. Диаметр шарика: 1 мм, толщина линии: 0,7 мм. Внешний вид ручки необходимо согласовать с заказчиком.</t>
  </si>
  <si>
    <t>Шариковая ручка - Шариковая ручка Cello Butterflow или аналогичная, с прозрачным пластиковым колпачком, внешняя отделка в цвет чернил, тип: шариковая, кончик: удобный, толщина линии письма: не менее 0,7 мм. Цвет: светло-голубой, высокое качество. Внешний вид ручки необходимо согласовать с заказчиком.</t>
  </si>
  <si>
    <t>30192121/3</t>
  </si>
  <si>
    <t>Шариковая ручка для головы - шариковая или гелевая ручка Uni-ball Micro Deluxe -UB-155-0,5 мм или аналогичная, по возможности толщина линии письма для кармана не менее 0,5 мм. Цвет: тёмно-синий, высокого качества. Внешний вид ручки необходимо согласовать с заказчиком.</t>
  </si>
  <si>
    <t>маркеры-выделители</t>
  </si>
  <si>
    <t>Высококачественные маркеры-выделители на свинцовой основе, шириной не менее 2,5 см Flamingo SH800* или эквивалент, желтый, оранжевый, синий, зеленый.</t>
  </si>
  <si>
    <t>Ручка гелевая</t>
  </si>
  <si>
    <t>Гелевая ручка – синего, чёрного и красного цветов, с стержнем (соответственно 50%, 25%, 25% в количественном соотношении), высокого качества (Uni-ball UB-200(08) или Uni-ball GEL IMPACT UM-153S или аналог), диаметр стержня: 0,5 мм или 0,7 мм, с прозрачным окошком на корпусе для контроля содержания геля, с колпачком, с металлическим зажимом для крепления в кармане, длина ручки не менее 147 мм. Количество по цветам необходимо согласовывать с заказчиком.</t>
  </si>
  <si>
    <t>Затачиваемые карандаши</t>
  </si>
  <si>
    <t>Заточка карандашей - простая, один конец резиновый, другой конец заточенный графитовый стержень Flamingo Diamond, номинальный диаметр: 2,0 мм, твердость HB или эквивалент.</t>
  </si>
  <si>
    <t>точилки</t>
  </si>
  <si>
    <t>Точилка для графитного карандаша, металлическая, с одним отверстием.</t>
  </si>
  <si>
    <t>клейкий карандаш, офисный</t>
  </si>
  <si>
    <t>Высококачественный клей-карандаш, офисный - Сухой клей офисный (клей-карандаш) дельфин или эквивалент, для склеивания бумаги в пластиковом контейнере, вес: 15 грамм.</t>
  </si>
  <si>
    <t>цветная бумага, формат А4</t>
  </si>
  <si>
    <t>Бумага формата А4 цветная - Double A* или эквивалентная. Цветная бумага формата А4 100% - без целлюлозы. Яркость: 102-104 100% (класс А). Размер: A4. Вес древесины: 100% целлюлоза. Различные цвета в одной коробке: Шероховатость поверхности TS мл/мин: 75-175. Гладкость поверхности BS мл/мин: 100-200. Прочность на изгиб MD: 110 минут. Прочность на изгиб CD: &gt; 50 миллионов. Толщина: 101 мм. Плотность: 0,72 г/см3. Шероховатость: WS 200 ~400 мл/мин. Шероховатость: FS 200 ~400 мл/мин. Яркость: 102%. Непрозрачность: 86%. Данные Ko6660: 30 г/м2. Прочность на разрыв MD: 6,2 кг/15 мм CD. Прочность на разрыв: 2,5 кг/15 мм Влажность: 4 ~ 7%
"</t>
  </si>
  <si>
    <t>кг</t>
  </si>
  <si>
    <t>Цветная копировальная бумага А4 300г</t>
  </si>
  <si>
    <t>Для печати почётных грамот и благодарностей используется глянцевая бумага плотностью с одной стороны не менее 220 г/м². Количество листов в коробке — 20 шт. Вес одного листа — не менее 16 грамм.</t>
  </si>
  <si>
    <t>Корректирующие ручки</t>
  </si>
  <si>
    <t>«Корректор — вещество для очистки печатного текста с помощью долфина или эквивалентного белого растворителя на водной основе или другого органического растворителя в форме ручки».</t>
  </si>
  <si>
    <t>заклепки</t>
  </si>
  <si>
    <t>Скобы - с цветными пластиковыми головками, 50 штук в коробке.</t>
  </si>
  <si>
    <t>Папка бумажная, полимерная пленка</t>
  </si>
  <si>
    <t>Папка-скоросшиватель, полимерная пленка, файл-прозрачный, формат А 4 (210х297) мм, под пружинную сшивку 70 мкм или эквивалент.</t>
  </si>
  <si>
    <t>Папка с зажимом /со скрепкой/</t>
  </si>
  <si>
    <t>Папка с прижимом /на молнии/ - Прозрачная папка на молнии, формат А-4, на молнии, пластик, разные цвета. Доставку товара на склад Покупателя осуществляет Продавец. *Обязательное условие: товар должен быть неиспользованным, цена товара должна включать в себя услуги доставки. ** Доставку товара осуществляет Продавец.</t>
  </si>
  <si>
    <t>Папка на резинках, формат А4</t>
  </si>
  <si>
    <t>Папка на резинках, формат А4 - Папка на резинках А4 Libra или аналог, пластиковая, разных цветов. Доставка товара до склада Покупателя осуществляется за счёт Продавца.</t>
  </si>
  <si>
    <t>Папка быстросъемная, для бумаги</t>
  </si>
  <si>
    <t>Папка «Скрепочка» бумажная. Изготовлена из одностороннего мелованного картона плотностью 380 г/м2, для формата А4 (210х297 мм), вмещает не менее 100 листов. Документы скрепляются металлической застежкой.</t>
  </si>
  <si>
    <t>Папка, твердый переплет</t>
  </si>
  <si>
    <t>Папка-регистр с твердой картонной обложкой, с корешком соответствующего размера (объема), с металлической застежкой, для бумаги формата А4 (210х297) мм, толщиной 7-8 см. Цвет: зеленый, синий, черный, красный.</t>
  </si>
  <si>
    <t>степлер, на 20 листов</t>
  </si>
  <si>
    <t>Степлер, до 20 листов, размер игл № 0-10 - Офисный степлер для скрепления до 20 листов проволочными стяжками: «Кенгуру» или аналогичный.</t>
  </si>
  <si>
    <t>Степлер на 20-50 листов</t>
  </si>
  <si>
    <t>Степлер, размер игл 24/6, 26/6, для сшивания 30-50 листов.</t>
  </si>
  <si>
    <t>большой удар</t>
  </si>
  <si>
    <t>Средний дырокол - Офисный дырокол с линейкой для перфорации до 60-70 листов. *Обязательное условие: товар должен быть неиспользованным, цена товара должна включать в себя стоимость доставки.</t>
  </si>
  <si>
    <t>средний показатель пробивки</t>
  </si>
  <si>
    <t>Средний дырокол - Офисный дырокол с линейкой для перфорации до 30-50 листов. *Обязательное условие: товар должен быть неиспользованным, цена товара должна включать стоимость доставки.</t>
  </si>
  <si>
    <t>Бумага формата А4</t>
  </si>
  <si>
    <t>Бумага формата А4 - Double A* premium или эквивалент. Немелованная бумага класса А, используется для лазерной и струйной печати, копирования и других офисных работ. Формат: А4 (210x297 мм). Соответствует системам сертификации менеджмента ISO 9001, 14001. Плотность: по стандарту ISO 536: 80 г/м², твердость MD: не менее 100, твердость CD: не менее 35, белизна: по стандарту ISO 11475: не менее 169 CIE, толщина: по стандарту ISO 534: не менее 108 мкм, непрозрачность: по стандарту ISO 2471: не менее 94%, шероховатость: не более 120 мл/мин (по стандарту ISO 8791/2), влажность: не менее 3,9%. Количество листов в одной коробке в заводской упаковке: 500 листов, без отклонений, вес 1 коробки: 2,5 кг (+-0,05 кг). 5 коробок по 500 листов, упакованы в картонную коробку.</t>
  </si>
  <si>
    <t>конверт для писем, формат А5</t>
  </si>
  <si>
    <t>Конверт белый (162х230)мм для бумаги формата А5, белизна 90%, плотность 100г/м2, из офсетной бумаги, самоклеящийся, без надписи.</t>
  </si>
  <si>
    <t>конверт для писем, формат А4</t>
  </si>
  <si>
    <t>Конверт белый (324х230) мм для бумаги формата А4, белизной 90%, плотностью 100 г/м2, изготовлен из офсетной бумаги, самоклеящийся, без надписей. *Обязательное условие: товар должен быть неиспользованным, стоимость товара должна включать стоимость доставки.</t>
  </si>
  <si>
    <t>Чистый диск без коробки, DVD</t>
  </si>
  <si>
    <t>Чистый диск без коробки, DVD-DVD-RW, 4,7 ГБ, не менее 50 штук в коробке, заводской, с маркированной упаковкой</t>
  </si>
  <si>
    <t>Флеш-память, 64 ГБ</t>
  </si>
  <si>
    <t>Флеш-память, 64 ГБ, в качественной заводской упаковке, интерфейс USB 3.0, гарантия 1 год.</t>
  </si>
  <si>
    <t>Флаги Армении 1х2</t>
  </si>
  <si>
    <t>флагшток для флага 1х2 - флагшток для флага 1х2, деревянный.</t>
  </si>
  <si>
    <t>Флаги Армении 0,75x1,5</t>
  </si>
  <si>
    <t>Флагшток для флага 0,75х1,5 - флагшток для флага 0,75х1,5, деревянный.</t>
  </si>
  <si>
    <t>офисные полки</t>
  </si>
  <si>
    <t>Офисные стеллажи - 3-х ярусные с горизонтальной металлической сеткой. Цвет и внешний вид согласовываются с заказчиком.</t>
  </si>
  <si>
    <t>ножницы, офисные</t>
  </si>
  <si>
    <t>Ножницы, офисные - Офисные ножницы, с пластиковыми ручками, острые металлические лезвия, фирменные, качественные лезвия из нержавеющей стали, с блестящей поверхностью, длина каждого лезвия не менее 170-175 мм, толщина не менее 1,5 мм.</t>
  </si>
  <si>
    <t>офисная книга, блокнот, 70-200 страниц, в линейку, с белыми страницами</t>
  </si>
  <si>
    <t>Офисная книга, блокнот, 70-200 листов, в линейку, с белыми страницами - Офисная книга, формат А 4 /210*297мм/, белизна не менее 70%, плотность 45-50г/м2, 96 листов, твердый переплет.</t>
  </si>
  <si>
    <t>календарь, настенный</t>
  </si>
  <si>
    <t>Квартальный настенный календарь, с креплением на винтовых кольцах, с подвижной датой, 2026 год. Дизайн с символикой Республики Армения согласован с заказчиком. Высококачественная глянцевая печать. Высота календаря 60-70 см.</t>
  </si>
  <si>
    <t>Крепежные элементы алюминиевые цветные 33 мм (маленькие)</t>
  </si>
  <si>
    <t>Скрепка, малая - Маленькие канцелярские скрепки (скрап) с металлическим или полимерным покрытием, длиной 33 мм. Способны скреплять бумагу с полной прочностью.</t>
  </si>
  <si>
    <t>Крепежные элементы алюминиевые цветные 50 мм (большие)</t>
  </si>
  <si>
    <t>Скрепка, большая - Канцелярские скрепки, металлические или полимерные цветные, для крепления канцелярских скрепок размером 50 мм (большие).</t>
  </si>
  <si>
    <t>Пуговица, маленькая 15 мм</t>
  </si>
  <si>
    <t>Зажим, малый - Скрепка для бумаг, 19 мм/1 5/8 дюйма, эффективно скрепляет 20-40 страниц, 12 штук в коробке.</t>
  </si>
  <si>
    <t>Пресс, средний 25 мм</t>
  </si>
  <si>
    <t>Зажим, средний - Скрепка для бумаг, 25 мм, эффективно скрепляет 60-90 страниц, 12 штук в коробке.</t>
  </si>
  <si>
    <t>Пуговица большая 41 мм</t>
  </si>
  <si>
    <t>Зажим, большой - Скрепка для бумаг, 41 мм, эффективно скрепляет 120-200 страниц, 12 штук в коробке.</t>
  </si>
  <si>
    <t>линейка, пластиковая</t>
  </si>
  <si>
    <t>Линейка: пластиковая - прямая, с делениями, длина 30 см, ширина не менее 2,7 мм, толщина не менее 1 мм. Прочная, деления в миллиметрах и сантиметрах, деления хорошо видны.</t>
  </si>
  <si>
    <t>*Обязательное условие: товар должен быть неиспользованным, стоимость товара должна включать стоимость доставки. Доставка товара осуществляется Продавцом. *** При поставке каждой партии товара обязательно наличие сертификата качества на данную партию, либо товар должен быть в заводской упаковке.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</si>
</sst>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FF0000"/>
      <name val="Sylfaen"/>
      <family val="1"/>
    </font>
    <font>
      <sz val="11"/>
      <color rgb="FFFF0000"/>
      <name val="Sylfaen"/>
      <family val="1"/>
      <charset val="204"/>
    </font>
    <font>
      <sz val="8"/>
      <name val="Calibri"/>
      <family val="2"/>
      <scheme val="minor"/>
    </font>
    <font>
      <sz val="8"/>
      <name val="Sylfaen"/>
      <family val="1"/>
      <charset val="204"/>
    </font>
    <font>
      <sz val="8"/>
      <name val="Sylfaen"/>
      <family val="1"/>
    </font>
    <font>
      <sz val="8"/>
      <name val="Calibri"/>
      <family val="2"/>
      <charset val="204"/>
    </font>
    <font>
      <sz val="11"/>
      <name val="Sylfaen"/>
      <family val="1"/>
    </font>
    <font>
      <b/>
      <sz val="8"/>
      <name val="Sylfaen"/>
      <family val="1"/>
    </font>
    <font>
      <sz val="9"/>
      <name val="Sylfaen"/>
      <family val="1"/>
    </font>
    <font>
      <b/>
      <sz val="9"/>
      <name val="Sylfaen"/>
      <family val="1"/>
    </font>
    <font>
      <sz val="9"/>
      <name val="Sylfaen"/>
      <family val="1"/>
      <charset val="204"/>
    </font>
    <font>
      <b/>
      <sz val="11"/>
      <name val="Sylfaen"/>
      <family val="1"/>
    </font>
    <font>
      <b/>
      <sz val="10"/>
      <color theme="1"/>
      <name val="GHEA Grapalat"/>
      <family val="3"/>
    </font>
    <font>
      <sz val="10"/>
      <name val="Arial"/>
      <family val="2"/>
      <charset val="204"/>
    </font>
    <font>
      <b/>
      <sz val="10"/>
      <name val="GHEA Grapalat"/>
      <family val="3"/>
    </font>
    <font>
      <b/>
      <sz val="11"/>
      <color theme="1"/>
      <name val="Calibri"/>
      <family val="2"/>
      <scheme val="minor"/>
    </font>
    <font>
      <b/>
      <sz val="10"/>
      <color rgb="FF000000"/>
      <name val="GHEA Grapalat"/>
      <family val="3"/>
    </font>
    <font>
      <b/>
      <sz val="11"/>
      <color theme="1"/>
      <name val="GHEA Grapalat"/>
      <family val="3"/>
    </font>
    <font>
      <b/>
      <sz val="11"/>
      <color theme="1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0" fontId="17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20" fillId="2" borderId="1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18" fillId="2" borderId="1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20" fillId="2" borderId="1" xfId="4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3" fontId="12" fillId="0" borderId="3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0" fontId="9" fillId="0" borderId="3" xfId="0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top"/>
    </xf>
    <xf numFmtId="49" fontId="18" fillId="2" borderId="3" xfId="4" applyNumberFormat="1" applyFont="1" applyFill="1" applyBorder="1" applyAlignment="1">
      <alignment horizontal="center" vertical="center" wrapText="1"/>
    </xf>
    <xf numFmtId="49" fontId="18" fillId="2" borderId="4" xfId="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7" fillId="0" borderId="1" xfId="3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/>
    </xf>
    <xf numFmtId="0" fontId="15" fillId="0" borderId="0" xfId="0" applyFont="1" applyAlignment="1">
      <alignment horizontal="left" vertical="center"/>
    </xf>
  </cellXfs>
  <cellStyles count="5">
    <cellStyle name="Normal_ANVANAC" xfId="3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_Лист1" xfId="4" xr:uid="{DBCD58E0-ED91-40EF-B02D-5F73D1156E03}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tabSelected="1" zoomScaleNormal="100" workbookViewId="0">
      <selection activeCell="D15" sqref="D15"/>
    </sheetView>
  </sheetViews>
  <sheetFormatPr defaultRowHeight="15" x14ac:dyDescent="0.25"/>
  <cols>
    <col min="1" max="1" width="5" style="21" customWidth="1"/>
    <col min="2" max="2" width="12.5703125" style="11" customWidth="1"/>
    <col min="3" max="3" width="14.28515625" style="10" customWidth="1"/>
    <col min="4" max="4" width="42" style="5" customWidth="1"/>
    <col min="5" max="5" width="11.42578125" style="12" customWidth="1"/>
    <col min="6" max="6" width="7.42578125" style="9" customWidth="1"/>
    <col min="7" max="7" width="7.28515625" style="7" customWidth="1"/>
    <col min="8" max="8" width="11.7109375" style="8" customWidth="1"/>
    <col min="9" max="16384" width="9.140625" style="1"/>
  </cols>
  <sheetData>
    <row r="1" spans="1:8" ht="15" customHeight="1" x14ac:dyDescent="0.25">
      <c r="A1" s="93" t="s">
        <v>4</v>
      </c>
      <c r="B1" s="93"/>
      <c r="C1" s="93"/>
      <c r="D1" s="93"/>
      <c r="E1" s="93"/>
      <c r="F1" s="93"/>
      <c r="G1" s="93"/>
      <c r="H1" s="93"/>
    </row>
    <row r="2" spans="1:8" ht="18" customHeight="1" x14ac:dyDescent="0.25">
      <c r="A2" s="93" t="s">
        <v>43</v>
      </c>
      <c r="B2" s="93"/>
      <c r="C2" s="93"/>
      <c r="D2" s="93"/>
      <c r="E2" s="93"/>
      <c r="F2" s="93"/>
      <c r="G2" s="93"/>
      <c r="H2" s="93"/>
    </row>
    <row r="3" spans="1:8" ht="18" customHeight="1" x14ac:dyDescent="0.25">
      <c r="A3" s="97" t="s">
        <v>5</v>
      </c>
      <c r="B3" s="97"/>
      <c r="C3" s="97"/>
      <c r="D3" s="97"/>
      <c r="E3" s="97"/>
      <c r="F3" s="97"/>
      <c r="G3" s="97"/>
      <c r="H3" s="97"/>
    </row>
    <row r="4" spans="1:8" ht="18" customHeight="1" x14ac:dyDescent="0.25">
      <c r="A4" s="94" t="s">
        <v>44</v>
      </c>
      <c r="B4" s="94"/>
      <c r="C4" s="94"/>
      <c r="D4" s="94"/>
      <c r="E4" s="94"/>
      <c r="F4" s="94"/>
      <c r="G4" s="94"/>
      <c r="H4" s="94"/>
    </row>
    <row r="5" spans="1:8" s="2" customFormat="1" ht="38.25" x14ac:dyDescent="0.25">
      <c r="A5" s="22"/>
      <c r="B5" s="31" t="s">
        <v>0</v>
      </c>
      <c r="C5" s="30" t="s">
        <v>1</v>
      </c>
      <c r="D5" s="32" t="s">
        <v>2</v>
      </c>
      <c r="E5" s="32" t="s">
        <v>3</v>
      </c>
      <c r="F5" s="30" t="s">
        <v>13</v>
      </c>
      <c r="G5" s="33" t="s">
        <v>15</v>
      </c>
      <c r="H5" s="34">
        <f>SUM(H6:H90)</f>
        <v>5000000</v>
      </c>
    </row>
    <row r="6" spans="1:8" s="6" customFormat="1" ht="56.25" x14ac:dyDescent="0.25">
      <c r="A6" s="90">
        <v>1</v>
      </c>
      <c r="B6" s="76" t="s">
        <v>45</v>
      </c>
      <c r="C6" s="25" t="s">
        <v>77</v>
      </c>
      <c r="D6" s="39" t="s">
        <v>118</v>
      </c>
      <c r="E6" s="29" t="s">
        <v>11</v>
      </c>
      <c r="F6" s="78">
        <v>40</v>
      </c>
      <c r="G6" s="80">
        <v>1500</v>
      </c>
      <c r="H6" s="48">
        <f>F6*G6</f>
        <v>60000</v>
      </c>
    </row>
    <row r="7" spans="1:8" s="6" customFormat="1" ht="56.25" x14ac:dyDescent="0.25">
      <c r="A7" s="91"/>
      <c r="B7" s="77"/>
      <c r="C7" s="25" t="s">
        <v>168</v>
      </c>
      <c r="D7" s="16" t="s">
        <v>167</v>
      </c>
      <c r="E7" s="43" t="s">
        <v>169</v>
      </c>
      <c r="F7" s="79"/>
      <c r="G7" s="81"/>
      <c r="H7" s="49"/>
    </row>
    <row r="8" spans="1:8" s="4" customFormat="1" ht="33.75" x14ac:dyDescent="0.25">
      <c r="A8" s="86" t="s">
        <v>20</v>
      </c>
      <c r="B8" s="76" t="s">
        <v>46</v>
      </c>
      <c r="C8" s="25" t="s">
        <v>77</v>
      </c>
      <c r="D8" s="16" t="s">
        <v>119</v>
      </c>
      <c r="E8" s="29" t="s">
        <v>11</v>
      </c>
      <c r="F8" s="78">
        <v>40</v>
      </c>
      <c r="G8" s="80">
        <v>600</v>
      </c>
      <c r="H8" s="48">
        <f t="shared" ref="H8:H84" si="0">F8*G8</f>
        <v>24000</v>
      </c>
    </row>
    <row r="9" spans="1:8" s="38" customFormat="1" ht="33.75" x14ac:dyDescent="0.25">
      <c r="A9" s="87"/>
      <c r="B9" s="77"/>
      <c r="C9" s="25" t="s">
        <v>168</v>
      </c>
      <c r="D9" s="16" t="s">
        <v>170</v>
      </c>
      <c r="E9" s="43" t="s">
        <v>169</v>
      </c>
      <c r="F9" s="79"/>
      <c r="G9" s="81"/>
      <c r="H9" s="49"/>
    </row>
    <row r="10" spans="1:8" s="3" customFormat="1" ht="45" x14ac:dyDescent="0.25">
      <c r="A10" s="86" t="s">
        <v>42</v>
      </c>
      <c r="B10" s="76" t="s">
        <v>47</v>
      </c>
      <c r="C10" s="25" t="s">
        <v>78</v>
      </c>
      <c r="D10" s="16" t="s">
        <v>154</v>
      </c>
      <c r="E10" s="29" t="s">
        <v>11</v>
      </c>
      <c r="F10" s="78">
        <v>20</v>
      </c>
      <c r="G10" s="80">
        <v>2500</v>
      </c>
      <c r="H10" s="48">
        <f t="shared" si="0"/>
        <v>50000</v>
      </c>
    </row>
    <row r="11" spans="1:8" s="3" customFormat="1" ht="45" x14ac:dyDescent="0.25">
      <c r="A11" s="87"/>
      <c r="B11" s="77"/>
      <c r="C11" s="25" t="s">
        <v>172</v>
      </c>
      <c r="D11" s="16" t="s">
        <v>171</v>
      </c>
      <c r="E11" s="43" t="s">
        <v>169</v>
      </c>
      <c r="F11" s="79"/>
      <c r="G11" s="81"/>
      <c r="H11" s="49"/>
    </row>
    <row r="12" spans="1:8" s="4" customFormat="1" ht="57" x14ac:dyDescent="0.25">
      <c r="A12" s="90">
        <v>4</v>
      </c>
      <c r="B12" s="88" t="s">
        <v>48</v>
      </c>
      <c r="C12" s="23" t="s">
        <v>79</v>
      </c>
      <c r="D12" s="17" t="s">
        <v>121</v>
      </c>
      <c r="E12" s="29" t="s">
        <v>12</v>
      </c>
      <c r="F12" s="78">
        <v>300</v>
      </c>
      <c r="G12" s="80">
        <v>350</v>
      </c>
      <c r="H12" s="48">
        <f t="shared" si="0"/>
        <v>105000</v>
      </c>
    </row>
    <row r="13" spans="1:8" s="38" customFormat="1" ht="33.75" x14ac:dyDescent="0.25">
      <c r="A13" s="91"/>
      <c r="B13" s="89"/>
      <c r="C13" s="23" t="s">
        <v>174</v>
      </c>
      <c r="D13" s="17" t="s">
        <v>173</v>
      </c>
      <c r="E13" s="29" t="s">
        <v>175</v>
      </c>
      <c r="F13" s="79"/>
      <c r="G13" s="81"/>
      <c r="H13" s="49"/>
    </row>
    <row r="14" spans="1:8" s="4" customFormat="1" ht="57" x14ac:dyDescent="0.25">
      <c r="A14" s="86" t="s">
        <v>21</v>
      </c>
      <c r="B14" s="88" t="s">
        <v>48</v>
      </c>
      <c r="C14" s="23" t="s">
        <v>80</v>
      </c>
      <c r="D14" s="16" t="s">
        <v>122</v>
      </c>
      <c r="E14" s="29" t="s">
        <v>12</v>
      </c>
      <c r="F14" s="78">
        <v>500</v>
      </c>
      <c r="G14" s="80">
        <v>150</v>
      </c>
      <c r="H14" s="48">
        <f t="shared" si="0"/>
        <v>75000</v>
      </c>
    </row>
    <row r="15" spans="1:8" s="38" customFormat="1" ht="42.75" x14ac:dyDescent="0.25">
      <c r="A15" s="87"/>
      <c r="B15" s="89"/>
      <c r="C15" s="23" t="s">
        <v>176</v>
      </c>
      <c r="D15" s="16" t="s">
        <v>177</v>
      </c>
      <c r="E15" s="29" t="s">
        <v>175</v>
      </c>
      <c r="F15" s="79"/>
      <c r="G15" s="81"/>
      <c r="H15" s="49"/>
    </row>
    <row r="16" spans="1:8" s="4" customFormat="1" ht="78.75" x14ac:dyDescent="0.25">
      <c r="A16" s="84" t="s">
        <v>22</v>
      </c>
      <c r="B16" s="78" t="s">
        <v>49</v>
      </c>
      <c r="C16" s="25" t="s">
        <v>81</v>
      </c>
      <c r="D16" s="16" t="s">
        <v>155</v>
      </c>
      <c r="E16" s="29" t="s">
        <v>11</v>
      </c>
      <c r="F16" s="78">
        <v>500</v>
      </c>
      <c r="G16" s="80">
        <v>100</v>
      </c>
      <c r="H16" s="48">
        <f t="shared" si="0"/>
        <v>50000</v>
      </c>
    </row>
    <row r="17" spans="1:8" s="38" customFormat="1" ht="67.5" x14ac:dyDescent="0.25">
      <c r="A17" s="85"/>
      <c r="B17" s="79"/>
      <c r="C17" s="25" t="s">
        <v>178</v>
      </c>
      <c r="D17" s="16" t="s">
        <v>179</v>
      </c>
      <c r="E17" s="43" t="s">
        <v>169</v>
      </c>
      <c r="F17" s="79"/>
      <c r="G17" s="81"/>
      <c r="H17" s="49"/>
    </row>
    <row r="18" spans="1:8" s="4" customFormat="1" ht="78.75" x14ac:dyDescent="0.25">
      <c r="A18" s="64">
        <v>7</v>
      </c>
      <c r="B18" s="78" t="s">
        <v>50</v>
      </c>
      <c r="C18" s="25" t="s">
        <v>81</v>
      </c>
      <c r="D18" s="16" t="s">
        <v>156</v>
      </c>
      <c r="E18" s="29" t="s">
        <v>11</v>
      </c>
      <c r="F18" s="78">
        <v>200</v>
      </c>
      <c r="G18" s="80">
        <v>200</v>
      </c>
      <c r="H18" s="48">
        <f t="shared" si="0"/>
        <v>40000</v>
      </c>
    </row>
    <row r="19" spans="1:8" s="38" customFormat="1" ht="78.75" x14ac:dyDescent="0.25">
      <c r="A19" s="65"/>
      <c r="B19" s="79"/>
      <c r="C19" s="25" t="s">
        <v>178</v>
      </c>
      <c r="D19" s="16" t="s">
        <v>180</v>
      </c>
      <c r="E19" s="43" t="s">
        <v>169</v>
      </c>
      <c r="F19" s="79"/>
      <c r="G19" s="81"/>
      <c r="H19" s="49"/>
    </row>
    <row r="20" spans="1:8" s="4" customFormat="1" ht="67.5" x14ac:dyDescent="0.25">
      <c r="A20" s="84" t="s">
        <v>23</v>
      </c>
      <c r="B20" s="78" t="s">
        <v>181</v>
      </c>
      <c r="C20" s="25" t="s">
        <v>81</v>
      </c>
      <c r="D20" s="16" t="s">
        <v>157</v>
      </c>
      <c r="E20" s="29" t="s">
        <v>11</v>
      </c>
      <c r="F20" s="78">
        <v>20</v>
      </c>
      <c r="G20" s="80">
        <v>850</v>
      </c>
      <c r="H20" s="48">
        <f t="shared" si="0"/>
        <v>17000</v>
      </c>
    </row>
    <row r="21" spans="1:8" s="38" customFormat="1" ht="67.5" x14ac:dyDescent="0.25">
      <c r="A21" s="85"/>
      <c r="B21" s="79"/>
      <c r="C21" s="25" t="s">
        <v>178</v>
      </c>
      <c r="D21" s="16" t="s">
        <v>182</v>
      </c>
      <c r="E21" s="43" t="s">
        <v>169</v>
      </c>
      <c r="F21" s="79"/>
      <c r="G21" s="81"/>
      <c r="H21" s="49"/>
    </row>
    <row r="22" spans="1:8" s="4" customFormat="1" ht="33.75" x14ac:dyDescent="0.25">
      <c r="A22" s="84" t="s">
        <v>24</v>
      </c>
      <c r="B22" s="66" t="s">
        <v>8</v>
      </c>
      <c r="C22" s="35" t="s">
        <v>82</v>
      </c>
      <c r="D22" s="16" t="s">
        <v>158</v>
      </c>
      <c r="E22" s="29" t="s">
        <v>11</v>
      </c>
      <c r="F22" s="60">
        <v>300</v>
      </c>
      <c r="G22" s="62">
        <v>300</v>
      </c>
      <c r="H22" s="48">
        <f t="shared" si="0"/>
        <v>90000</v>
      </c>
    </row>
    <row r="23" spans="1:8" s="38" customFormat="1" ht="45" x14ac:dyDescent="0.25">
      <c r="A23" s="85"/>
      <c r="B23" s="67"/>
      <c r="C23" s="35" t="s">
        <v>183</v>
      </c>
      <c r="D23" s="16" t="s">
        <v>184</v>
      </c>
      <c r="E23" s="43" t="s">
        <v>169</v>
      </c>
      <c r="F23" s="61"/>
      <c r="G23" s="63"/>
      <c r="H23" s="49"/>
    </row>
    <row r="24" spans="1:8" s="4" customFormat="1" ht="135" x14ac:dyDescent="0.25">
      <c r="A24" s="64">
        <v>10</v>
      </c>
      <c r="B24" s="56" t="s">
        <v>51</v>
      </c>
      <c r="C24" s="27" t="s">
        <v>83</v>
      </c>
      <c r="D24" s="16" t="s">
        <v>123</v>
      </c>
      <c r="E24" s="29" t="s">
        <v>11</v>
      </c>
      <c r="F24" s="60">
        <v>200</v>
      </c>
      <c r="G24" s="62">
        <v>200</v>
      </c>
      <c r="H24" s="48">
        <f t="shared" si="0"/>
        <v>40000</v>
      </c>
    </row>
    <row r="25" spans="1:8" s="38" customFormat="1" ht="112.5" x14ac:dyDescent="0.25">
      <c r="A25" s="65"/>
      <c r="B25" s="57"/>
      <c r="C25" s="27" t="s">
        <v>185</v>
      </c>
      <c r="D25" s="16" t="s">
        <v>186</v>
      </c>
      <c r="E25" s="43" t="s">
        <v>169</v>
      </c>
      <c r="F25" s="61"/>
      <c r="G25" s="63"/>
      <c r="H25" s="49"/>
    </row>
    <row r="26" spans="1:8" s="4" customFormat="1" ht="45" x14ac:dyDescent="0.25">
      <c r="A26" s="84" t="s">
        <v>25</v>
      </c>
      <c r="B26" s="60" t="s">
        <v>52</v>
      </c>
      <c r="C26" s="27" t="s">
        <v>84</v>
      </c>
      <c r="D26" s="16" t="s">
        <v>159</v>
      </c>
      <c r="E26" s="29" t="s">
        <v>11</v>
      </c>
      <c r="F26" s="60">
        <v>95</v>
      </c>
      <c r="G26" s="62">
        <v>100</v>
      </c>
      <c r="H26" s="48">
        <f t="shared" si="0"/>
        <v>9500</v>
      </c>
    </row>
    <row r="27" spans="1:8" s="38" customFormat="1" ht="45" x14ac:dyDescent="0.25">
      <c r="A27" s="85"/>
      <c r="B27" s="61"/>
      <c r="C27" s="27" t="s">
        <v>187</v>
      </c>
      <c r="D27" s="16" t="s">
        <v>188</v>
      </c>
      <c r="E27" s="43" t="s">
        <v>169</v>
      </c>
      <c r="F27" s="61"/>
      <c r="G27" s="63"/>
      <c r="H27" s="49"/>
    </row>
    <row r="28" spans="1:8" s="4" customFormat="1" ht="22.5" x14ac:dyDescent="0.25">
      <c r="A28" s="84" t="s">
        <v>26</v>
      </c>
      <c r="B28" s="56" t="s">
        <v>9</v>
      </c>
      <c r="C28" s="27" t="s">
        <v>85</v>
      </c>
      <c r="D28" s="16" t="s">
        <v>19</v>
      </c>
      <c r="E28" s="29" t="s">
        <v>11</v>
      </c>
      <c r="F28" s="60">
        <v>100</v>
      </c>
      <c r="G28" s="62">
        <v>80</v>
      </c>
      <c r="H28" s="48">
        <f t="shared" si="0"/>
        <v>8000</v>
      </c>
    </row>
    <row r="29" spans="1:8" s="38" customFormat="1" ht="22.5" x14ac:dyDescent="0.25">
      <c r="A29" s="85"/>
      <c r="B29" s="57"/>
      <c r="C29" s="27" t="s">
        <v>189</v>
      </c>
      <c r="D29" s="16" t="s">
        <v>190</v>
      </c>
      <c r="E29" s="43" t="s">
        <v>169</v>
      </c>
      <c r="F29" s="61"/>
      <c r="G29" s="63"/>
      <c r="H29" s="49"/>
    </row>
    <row r="30" spans="1:8" s="4" customFormat="1" ht="57" x14ac:dyDescent="0.25">
      <c r="A30" s="64">
        <v>13</v>
      </c>
      <c r="B30" s="56" t="s">
        <v>53</v>
      </c>
      <c r="C30" s="27" t="s">
        <v>146</v>
      </c>
      <c r="D30" s="39" t="s">
        <v>160</v>
      </c>
      <c r="E30" s="29" t="s">
        <v>11</v>
      </c>
      <c r="F30" s="60">
        <v>250</v>
      </c>
      <c r="G30" s="62">
        <v>150</v>
      </c>
      <c r="H30" s="48">
        <f t="shared" si="0"/>
        <v>37500</v>
      </c>
    </row>
    <row r="31" spans="1:8" s="38" customFormat="1" ht="45" x14ac:dyDescent="0.25">
      <c r="A31" s="65"/>
      <c r="B31" s="57"/>
      <c r="C31" s="27" t="s">
        <v>191</v>
      </c>
      <c r="D31" s="16" t="s">
        <v>192</v>
      </c>
      <c r="E31" s="43" t="s">
        <v>169</v>
      </c>
      <c r="F31" s="61"/>
      <c r="G31" s="63"/>
      <c r="H31" s="49"/>
    </row>
    <row r="32" spans="1:8" s="3" customFormat="1" ht="180" x14ac:dyDescent="0.25">
      <c r="A32" s="82" t="s">
        <v>27</v>
      </c>
      <c r="B32" s="76" t="s">
        <v>54</v>
      </c>
      <c r="C32" s="28" t="s">
        <v>86</v>
      </c>
      <c r="D32" s="16" t="s">
        <v>124</v>
      </c>
      <c r="E32" s="29" t="s">
        <v>114</v>
      </c>
      <c r="F32" s="78">
        <v>10</v>
      </c>
      <c r="G32" s="80">
        <v>1800</v>
      </c>
      <c r="H32" s="48">
        <f t="shared" si="0"/>
        <v>18000</v>
      </c>
    </row>
    <row r="33" spans="1:8" s="3" customFormat="1" ht="157.5" x14ac:dyDescent="0.25">
      <c r="A33" s="83"/>
      <c r="B33" s="77"/>
      <c r="C33" s="28" t="s">
        <v>193</v>
      </c>
      <c r="D33" s="16" t="s">
        <v>194</v>
      </c>
      <c r="E33" s="29" t="s">
        <v>195</v>
      </c>
      <c r="F33" s="79"/>
      <c r="G33" s="81"/>
      <c r="H33" s="49"/>
    </row>
    <row r="34" spans="1:8" s="3" customFormat="1" ht="71.25" x14ac:dyDescent="0.25">
      <c r="A34" s="82" t="s">
        <v>28</v>
      </c>
      <c r="B34" s="76" t="s">
        <v>115</v>
      </c>
      <c r="C34" s="28" t="s">
        <v>116</v>
      </c>
      <c r="D34" s="16" t="s">
        <v>161</v>
      </c>
      <c r="E34" s="29" t="s">
        <v>114</v>
      </c>
      <c r="F34" s="78">
        <v>8</v>
      </c>
      <c r="G34" s="80">
        <v>8000</v>
      </c>
      <c r="H34" s="48">
        <f t="shared" si="0"/>
        <v>64000</v>
      </c>
    </row>
    <row r="35" spans="1:8" s="3" customFormat="1" ht="57" x14ac:dyDescent="0.25">
      <c r="A35" s="83"/>
      <c r="B35" s="77"/>
      <c r="C35" s="28" t="s">
        <v>196</v>
      </c>
      <c r="D35" s="16" t="s">
        <v>197</v>
      </c>
      <c r="E35" s="29" t="s">
        <v>195</v>
      </c>
      <c r="F35" s="79"/>
      <c r="G35" s="81"/>
      <c r="H35" s="49"/>
    </row>
    <row r="36" spans="1:8" s="4" customFormat="1" ht="56.25" x14ac:dyDescent="0.25">
      <c r="A36" s="64">
        <v>16</v>
      </c>
      <c r="B36" s="56" t="s">
        <v>7</v>
      </c>
      <c r="C36" s="27" t="s">
        <v>87</v>
      </c>
      <c r="D36" s="16" t="s">
        <v>125</v>
      </c>
      <c r="E36" s="29" t="s">
        <v>11</v>
      </c>
      <c r="F36" s="60">
        <v>120</v>
      </c>
      <c r="G36" s="62">
        <v>350</v>
      </c>
      <c r="H36" s="48">
        <f t="shared" si="0"/>
        <v>42000</v>
      </c>
    </row>
    <row r="37" spans="1:8" s="38" customFormat="1" ht="45" x14ac:dyDescent="0.25">
      <c r="A37" s="65"/>
      <c r="B37" s="57"/>
      <c r="C37" s="27" t="s">
        <v>198</v>
      </c>
      <c r="D37" s="16" t="s">
        <v>199</v>
      </c>
      <c r="E37" s="43" t="s">
        <v>169</v>
      </c>
      <c r="F37" s="61"/>
      <c r="G37" s="63"/>
      <c r="H37" s="49"/>
    </row>
    <row r="38" spans="1:8" s="4" customFormat="1" ht="25.5" x14ac:dyDescent="0.25">
      <c r="A38" s="82" t="s">
        <v>29</v>
      </c>
      <c r="B38" s="56" t="s">
        <v>55</v>
      </c>
      <c r="C38" s="24" t="s">
        <v>88</v>
      </c>
      <c r="D38" s="18" t="s">
        <v>126</v>
      </c>
      <c r="E38" s="29" t="s">
        <v>11</v>
      </c>
      <c r="F38" s="60">
        <v>30</v>
      </c>
      <c r="G38" s="62">
        <v>300</v>
      </c>
      <c r="H38" s="48">
        <f t="shared" si="0"/>
        <v>9000</v>
      </c>
    </row>
    <row r="39" spans="1:8" s="38" customFormat="1" ht="25.5" x14ac:dyDescent="0.25">
      <c r="A39" s="83"/>
      <c r="B39" s="57"/>
      <c r="C39" s="24" t="s">
        <v>200</v>
      </c>
      <c r="D39" s="45" t="s">
        <v>201</v>
      </c>
      <c r="E39" s="43" t="s">
        <v>169</v>
      </c>
      <c r="F39" s="61"/>
      <c r="G39" s="63"/>
      <c r="H39" s="49"/>
    </row>
    <row r="40" spans="1:8" s="4" customFormat="1" ht="57" x14ac:dyDescent="0.25">
      <c r="A40" s="52" t="s">
        <v>30</v>
      </c>
      <c r="B40" s="56" t="s">
        <v>56</v>
      </c>
      <c r="C40" s="24" t="s">
        <v>89</v>
      </c>
      <c r="D40" s="14" t="s">
        <v>127</v>
      </c>
      <c r="E40" s="29" t="s">
        <v>11</v>
      </c>
      <c r="F40" s="60">
        <v>30000</v>
      </c>
      <c r="G40" s="62">
        <v>10</v>
      </c>
      <c r="H40" s="48">
        <f t="shared" si="0"/>
        <v>300000</v>
      </c>
    </row>
    <row r="41" spans="1:8" s="38" customFormat="1" ht="57" x14ac:dyDescent="0.25">
      <c r="A41" s="53"/>
      <c r="B41" s="57"/>
      <c r="C41" s="24" t="s">
        <v>202</v>
      </c>
      <c r="D41" s="46" t="s">
        <v>203</v>
      </c>
      <c r="E41" s="43" t="s">
        <v>169</v>
      </c>
      <c r="F41" s="61"/>
      <c r="G41" s="63"/>
      <c r="H41" s="49"/>
    </row>
    <row r="42" spans="1:8" s="4" customFormat="1" ht="114.75" x14ac:dyDescent="0.25">
      <c r="A42" s="64">
        <v>19</v>
      </c>
      <c r="B42" s="56" t="s">
        <v>57</v>
      </c>
      <c r="C42" s="24" t="s">
        <v>90</v>
      </c>
      <c r="D42" s="14" t="s">
        <v>117</v>
      </c>
      <c r="E42" s="29" t="s">
        <v>11</v>
      </c>
      <c r="F42" s="60">
        <v>200</v>
      </c>
      <c r="G42" s="62">
        <v>150</v>
      </c>
      <c r="H42" s="48">
        <f t="shared" si="0"/>
        <v>30000</v>
      </c>
    </row>
    <row r="43" spans="1:8" s="38" customFormat="1" ht="89.25" x14ac:dyDescent="0.25">
      <c r="A43" s="65"/>
      <c r="B43" s="57"/>
      <c r="C43" s="24" t="s">
        <v>204</v>
      </c>
      <c r="D43" s="46" t="s">
        <v>205</v>
      </c>
      <c r="E43" s="43" t="s">
        <v>169</v>
      </c>
      <c r="F43" s="61"/>
      <c r="G43" s="63"/>
      <c r="H43" s="49"/>
    </row>
    <row r="44" spans="1:8" s="4" customFormat="1" ht="63.75" x14ac:dyDescent="0.25">
      <c r="A44" s="52" t="s">
        <v>31</v>
      </c>
      <c r="B44" s="56" t="s">
        <v>58</v>
      </c>
      <c r="C44" s="24" t="s">
        <v>91</v>
      </c>
      <c r="D44" s="14" t="s">
        <v>128</v>
      </c>
      <c r="E44" s="29" t="s">
        <v>11</v>
      </c>
      <c r="F44" s="60">
        <v>100</v>
      </c>
      <c r="G44" s="62">
        <v>300</v>
      </c>
      <c r="H44" s="48">
        <f t="shared" si="0"/>
        <v>30000</v>
      </c>
    </row>
    <row r="45" spans="1:8" s="38" customFormat="1" ht="51" x14ac:dyDescent="0.25">
      <c r="A45" s="53"/>
      <c r="B45" s="57"/>
      <c r="C45" s="24" t="s">
        <v>206</v>
      </c>
      <c r="D45" s="46" t="s">
        <v>207</v>
      </c>
      <c r="E45" s="43" t="s">
        <v>169</v>
      </c>
      <c r="F45" s="61"/>
      <c r="G45" s="63"/>
      <c r="H45" s="49"/>
    </row>
    <row r="46" spans="1:8" s="4" customFormat="1" ht="67.5" x14ac:dyDescent="0.25">
      <c r="A46" s="52" t="s">
        <v>32</v>
      </c>
      <c r="B46" s="56" t="s">
        <v>59</v>
      </c>
      <c r="C46" s="24" t="s">
        <v>92</v>
      </c>
      <c r="D46" s="20" t="s">
        <v>18</v>
      </c>
      <c r="E46" s="29" t="s">
        <v>11</v>
      </c>
      <c r="F46" s="60">
        <v>200</v>
      </c>
      <c r="G46" s="62">
        <v>100</v>
      </c>
      <c r="H46" s="48">
        <f t="shared" si="0"/>
        <v>20000</v>
      </c>
    </row>
    <row r="47" spans="1:8" s="38" customFormat="1" ht="56.25" x14ac:dyDescent="0.25">
      <c r="A47" s="53"/>
      <c r="B47" s="57"/>
      <c r="C47" s="24" t="s">
        <v>208</v>
      </c>
      <c r="D47" s="20" t="s">
        <v>209</v>
      </c>
      <c r="E47" s="43" t="s">
        <v>169</v>
      </c>
      <c r="F47" s="61"/>
      <c r="G47" s="63"/>
      <c r="H47" s="49"/>
    </row>
    <row r="48" spans="1:8" s="4" customFormat="1" ht="56.25" x14ac:dyDescent="0.25">
      <c r="A48" s="64">
        <v>22</v>
      </c>
      <c r="B48" s="56" t="s">
        <v>60</v>
      </c>
      <c r="C48" s="24" t="s">
        <v>93</v>
      </c>
      <c r="D48" s="20" t="s">
        <v>129</v>
      </c>
      <c r="E48" s="29" t="s">
        <v>11</v>
      </c>
      <c r="F48" s="60">
        <v>250</v>
      </c>
      <c r="G48" s="62">
        <v>650</v>
      </c>
      <c r="H48" s="48">
        <f t="shared" si="0"/>
        <v>162500</v>
      </c>
    </row>
    <row r="49" spans="1:8" s="38" customFormat="1" ht="56.25" x14ac:dyDescent="0.25">
      <c r="A49" s="65"/>
      <c r="B49" s="57"/>
      <c r="C49" s="24" t="s">
        <v>210</v>
      </c>
      <c r="D49" s="17" t="s">
        <v>211</v>
      </c>
      <c r="E49" s="43" t="s">
        <v>169</v>
      </c>
      <c r="F49" s="61"/>
      <c r="G49" s="63"/>
      <c r="H49" s="49"/>
    </row>
    <row r="50" spans="1:8" s="4" customFormat="1" ht="45" x14ac:dyDescent="0.25">
      <c r="A50" s="52" t="s">
        <v>33</v>
      </c>
      <c r="B50" s="56" t="s">
        <v>61</v>
      </c>
      <c r="C50" s="24" t="s">
        <v>94</v>
      </c>
      <c r="D50" s="16" t="s">
        <v>130</v>
      </c>
      <c r="E50" s="29" t="s">
        <v>11</v>
      </c>
      <c r="F50" s="60">
        <v>30</v>
      </c>
      <c r="G50" s="62">
        <v>700</v>
      </c>
      <c r="H50" s="48">
        <f t="shared" si="0"/>
        <v>21000</v>
      </c>
    </row>
    <row r="51" spans="1:8" s="38" customFormat="1" ht="33.75" x14ac:dyDescent="0.25">
      <c r="A51" s="53"/>
      <c r="B51" s="57"/>
      <c r="C51" s="24" t="s">
        <v>212</v>
      </c>
      <c r="D51" s="16" t="s">
        <v>213</v>
      </c>
      <c r="E51" s="43" t="s">
        <v>169</v>
      </c>
      <c r="F51" s="61"/>
      <c r="G51" s="63"/>
      <c r="H51" s="49"/>
    </row>
    <row r="52" spans="1:8" s="4" customFormat="1" ht="42.75" x14ac:dyDescent="0.25">
      <c r="A52" s="52" t="s">
        <v>40</v>
      </c>
      <c r="B52" s="56" t="s">
        <v>14</v>
      </c>
      <c r="C52" s="24" t="s">
        <v>16</v>
      </c>
      <c r="D52" s="39" t="s">
        <v>17</v>
      </c>
      <c r="E52" s="29" t="s">
        <v>11</v>
      </c>
      <c r="F52" s="60">
        <v>10</v>
      </c>
      <c r="G52" s="62">
        <v>1000</v>
      </c>
      <c r="H52" s="48">
        <f t="shared" si="0"/>
        <v>10000</v>
      </c>
    </row>
    <row r="53" spans="1:8" s="38" customFormat="1" ht="28.5" x14ac:dyDescent="0.25">
      <c r="A53" s="53"/>
      <c r="B53" s="57"/>
      <c r="C53" s="24" t="s">
        <v>214</v>
      </c>
      <c r="D53" s="16" t="s">
        <v>215</v>
      </c>
      <c r="E53" s="43" t="s">
        <v>169</v>
      </c>
      <c r="F53" s="61"/>
      <c r="G53" s="63"/>
      <c r="H53" s="49"/>
    </row>
    <row r="54" spans="1:8" s="4" customFormat="1" ht="56.25" x14ac:dyDescent="0.25">
      <c r="A54" s="64">
        <v>25</v>
      </c>
      <c r="B54" s="56" t="s">
        <v>62</v>
      </c>
      <c r="C54" s="24" t="s">
        <v>95</v>
      </c>
      <c r="D54" s="41" t="s">
        <v>131</v>
      </c>
      <c r="E54" s="29" t="s">
        <v>11</v>
      </c>
      <c r="F54" s="60">
        <v>5</v>
      </c>
      <c r="G54" s="62">
        <v>5800</v>
      </c>
      <c r="H54" s="48">
        <f t="shared" si="0"/>
        <v>29000</v>
      </c>
    </row>
    <row r="55" spans="1:8" s="38" customFormat="1" ht="45" x14ac:dyDescent="0.25">
      <c r="A55" s="65"/>
      <c r="B55" s="57"/>
      <c r="C55" s="24" t="s">
        <v>216</v>
      </c>
      <c r="D55" s="41" t="s">
        <v>217</v>
      </c>
      <c r="E55" s="43" t="s">
        <v>169</v>
      </c>
      <c r="F55" s="61"/>
      <c r="G55" s="63"/>
      <c r="H55" s="49"/>
    </row>
    <row r="56" spans="1:8" s="4" customFormat="1" ht="56.25" x14ac:dyDescent="0.25">
      <c r="A56" s="52" t="s">
        <v>34</v>
      </c>
      <c r="B56" s="56" t="s">
        <v>63</v>
      </c>
      <c r="C56" s="24" t="s">
        <v>96</v>
      </c>
      <c r="D56" s="41" t="s">
        <v>132</v>
      </c>
      <c r="E56" s="29" t="s">
        <v>114</v>
      </c>
      <c r="F56" s="60">
        <v>10</v>
      </c>
      <c r="G56" s="62">
        <v>1500</v>
      </c>
      <c r="H56" s="48">
        <f t="shared" si="0"/>
        <v>15000</v>
      </c>
    </row>
    <row r="57" spans="1:8" s="38" customFormat="1" ht="45" x14ac:dyDescent="0.25">
      <c r="A57" s="53"/>
      <c r="B57" s="57"/>
      <c r="C57" s="24" t="s">
        <v>218</v>
      </c>
      <c r="D57" s="41" t="s">
        <v>219</v>
      </c>
      <c r="E57" s="29" t="s">
        <v>195</v>
      </c>
      <c r="F57" s="61"/>
      <c r="G57" s="63"/>
      <c r="H57" s="49"/>
    </row>
    <row r="58" spans="1:8" s="38" customFormat="1" ht="225" x14ac:dyDescent="0.25">
      <c r="A58" s="52" t="s">
        <v>41</v>
      </c>
      <c r="B58" s="76" t="s">
        <v>64</v>
      </c>
      <c r="C58" s="25" t="s">
        <v>97</v>
      </c>
      <c r="D58" s="41" t="s">
        <v>133</v>
      </c>
      <c r="E58" s="29" t="s">
        <v>114</v>
      </c>
      <c r="F58" s="78">
        <v>2100</v>
      </c>
      <c r="G58" s="80">
        <v>950</v>
      </c>
      <c r="H58" s="48">
        <f t="shared" ref="H58" si="1">F58*G58</f>
        <v>1995000</v>
      </c>
    </row>
    <row r="59" spans="1:8" s="38" customFormat="1" ht="168.75" x14ac:dyDescent="0.25">
      <c r="A59" s="53"/>
      <c r="B59" s="77"/>
      <c r="C59" s="25" t="s">
        <v>220</v>
      </c>
      <c r="D59" s="41" t="s">
        <v>221</v>
      </c>
      <c r="E59" s="29" t="s">
        <v>195</v>
      </c>
      <c r="F59" s="79"/>
      <c r="G59" s="81"/>
      <c r="H59" s="49"/>
    </row>
    <row r="60" spans="1:8" s="4" customFormat="1" ht="45" x14ac:dyDescent="0.25">
      <c r="A60" s="52" t="s">
        <v>147</v>
      </c>
      <c r="B60" s="54">
        <v>30199230</v>
      </c>
      <c r="C60" s="36" t="s">
        <v>98</v>
      </c>
      <c r="D60" s="16" t="s">
        <v>134</v>
      </c>
      <c r="E60" s="29" t="s">
        <v>11</v>
      </c>
      <c r="F60" s="72">
        <v>5000</v>
      </c>
      <c r="G60" s="74">
        <v>10</v>
      </c>
      <c r="H60" s="48">
        <f t="shared" si="0"/>
        <v>50000</v>
      </c>
    </row>
    <row r="61" spans="1:8" s="38" customFormat="1" ht="45" x14ac:dyDescent="0.25">
      <c r="A61" s="53"/>
      <c r="B61" s="55"/>
      <c r="C61" s="36" t="s">
        <v>222</v>
      </c>
      <c r="D61" s="16" t="s">
        <v>223</v>
      </c>
      <c r="E61" s="43" t="s">
        <v>169</v>
      </c>
      <c r="F61" s="73"/>
      <c r="G61" s="75"/>
      <c r="H61" s="49"/>
    </row>
    <row r="62" spans="1:8" s="4" customFormat="1" ht="67.5" x14ac:dyDescent="0.25">
      <c r="A62" s="64">
        <v>29</v>
      </c>
      <c r="B62" s="54">
        <v>30199232</v>
      </c>
      <c r="C62" s="36" t="s">
        <v>99</v>
      </c>
      <c r="D62" s="16" t="s">
        <v>135</v>
      </c>
      <c r="E62" s="29" t="s">
        <v>11</v>
      </c>
      <c r="F62" s="72">
        <v>1000</v>
      </c>
      <c r="G62" s="74">
        <v>30</v>
      </c>
      <c r="H62" s="48">
        <f t="shared" si="0"/>
        <v>30000</v>
      </c>
    </row>
    <row r="63" spans="1:8" s="38" customFormat="1" ht="67.5" x14ac:dyDescent="0.25">
      <c r="A63" s="65"/>
      <c r="B63" s="55"/>
      <c r="C63" s="36" t="s">
        <v>224</v>
      </c>
      <c r="D63" s="16" t="s">
        <v>225</v>
      </c>
      <c r="E63" s="43" t="s">
        <v>169</v>
      </c>
      <c r="F63" s="73"/>
      <c r="G63" s="75"/>
      <c r="H63" s="49"/>
    </row>
    <row r="64" spans="1:8" s="4" customFormat="1" ht="57" x14ac:dyDescent="0.25">
      <c r="A64" s="52" t="s">
        <v>35</v>
      </c>
      <c r="B64" s="56" t="s">
        <v>65</v>
      </c>
      <c r="C64" s="27" t="s">
        <v>100</v>
      </c>
      <c r="D64" s="39" t="s">
        <v>136</v>
      </c>
      <c r="E64" s="29" t="s">
        <v>11</v>
      </c>
      <c r="F64" s="60">
        <v>50</v>
      </c>
      <c r="G64" s="62">
        <v>150</v>
      </c>
      <c r="H64" s="48">
        <f t="shared" si="0"/>
        <v>7500</v>
      </c>
    </row>
    <row r="65" spans="1:8" s="38" customFormat="1" ht="42.75" x14ac:dyDescent="0.25">
      <c r="A65" s="53"/>
      <c r="B65" s="57"/>
      <c r="C65" s="27" t="s">
        <v>226</v>
      </c>
      <c r="D65" s="44" t="s">
        <v>227</v>
      </c>
      <c r="E65" s="43" t="s">
        <v>169</v>
      </c>
      <c r="F65" s="61"/>
      <c r="G65" s="63"/>
      <c r="H65" s="49"/>
    </row>
    <row r="66" spans="1:8" s="4" customFormat="1" ht="45" x14ac:dyDescent="0.25">
      <c r="A66" s="52" t="s">
        <v>148</v>
      </c>
      <c r="B66" s="54">
        <v>30234650</v>
      </c>
      <c r="C66" s="36" t="s">
        <v>101</v>
      </c>
      <c r="D66" s="40" t="s">
        <v>162</v>
      </c>
      <c r="E66" s="29" t="s">
        <v>11</v>
      </c>
      <c r="F66" s="68">
        <v>20</v>
      </c>
      <c r="G66" s="70">
        <v>8000</v>
      </c>
      <c r="H66" s="48">
        <f t="shared" si="0"/>
        <v>160000</v>
      </c>
    </row>
    <row r="67" spans="1:8" s="38" customFormat="1" ht="30" x14ac:dyDescent="0.25">
      <c r="A67" s="53"/>
      <c r="B67" s="55"/>
      <c r="C67" s="36" t="s">
        <v>228</v>
      </c>
      <c r="D67" s="40" t="s">
        <v>229</v>
      </c>
      <c r="E67" s="43" t="s">
        <v>169</v>
      </c>
      <c r="F67" s="69"/>
      <c r="G67" s="71"/>
      <c r="H67" s="49"/>
    </row>
    <row r="68" spans="1:8" s="4" customFormat="1" ht="28.5" x14ac:dyDescent="0.25">
      <c r="A68" s="64">
        <v>32</v>
      </c>
      <c r="B68" s="60" t="s">
        <v>66</v>
      </c>
      <c r="C68" s="27" t="s">
        <v>102</v>
      </c>
      <c r="D68" s="39" t="s">
        <v>137</v>
      </c>
      <c r="E68" s="29" t="s">
        <v>11</v>
      </c>
      <c r="F68" s="60">
        <v>118</v>
      </c>
      <c r="G68" s="62">
        <v>3500</v>
      </c>
      <c r="H68" s="48">
        <f t="shared" si="0"/>
        <v>413000</v>
      </c>
    </row>
    <row r="69" spans="1:8" s="38" customFormat="1" ht="28.5" x14ac:dyDescent="0.25">
      <c r="A69" s="65"/>
      <c r="B69" s="61"/>
      <c r="C69" s="27" t="s">
        <v>230</v>
      </c>
      <c r="D69" s="44" t="s">
        <v>231</v>
      </c>
      <c r="E69" s="43" t="s">
        <v>169</v>
      </c>
      <c r="F69" s="61"/>
      <c r="G69" s="63"/>
      <c r="H69" s="49"/>
    </row>
    <row r="70" spans="1:8" s="4" customFormat="1" ht="28.5" x14ac:dyDescent="0.25">
      <c r="A70" s="52" t="s">
        <v>36</v>
      </c>
      <c r="B70" s="60" t="s">
        <v>67</v>
      </c>
      <c r="C70" s="27" t="s">
        <v>103</v>
      </c>
      <c r="D70" s="40" t="s">
        <v>138</v>
      </c>
      <c r="E70" s="29" t="s">
        <v>11</v>
      </c>
      <c r="F70" s="60">
        <v>250</v>
      </c>
      <c r="G70" s="62">
        <v>2500</v>
      </c>
      <c r="H70" s="48">
        <f t="shared" si="0"/>
        <v>625000</v>
      </c>
    </row>
    <row r="71" spans="1:8" s="38" customFormat="1" ht="42.75" x14ac:dyDescent="0.25">
      <c r="A71" s="53"/>
      <c r="B71" s="61"/>
      <c r="C71" s="27" t="s">
        <v>232</v>
      </c>
      <c r="D71" s="40" t="s">
        <v>233</v>
      </c>
      <c r="E71" s="43" t="s">
        <v>169</v>
      </c>
      <c r="F71" s="61"/>
      <c r="G71" s="63"/>
      <c r="H71" s="49"/>
    </row>
    <row r="72" spans="1:8" s="4" customFormat="1" ht="42.75" x14ac:dyDescent="0.25">
      <c r="A72" s="52" t="s">
        <v>149</v>
      </c>
      <c r="B72" s="66" t="s">
        <v>68</v>
      </c>
      <c r="C72" s="37" t="s">
        <v>104</v>
      </c>
      <c r="D72" s="39" t="s">
        <v>163</v>
      </c>
      <c r="E72" s="29" t="s">
        <v>11</v>
      </c>
      <c r="F72" s="60">
        <v>10</v>
      </c>
      <c r="G72" s="62">
        <v>3500</v>
      </c>
      <c r="H72" s="48">
        <f t="shared" si="0"/>
        <v>35000</v>
      </c>
    </row>
    <row r="73" spans="1:8" s="38" customFormat="1" ht="33.75" x14ac:dyDescent="0.25">
      <c r="A73" s="53"/>
      <c r="B73" s="67"/>
      <c r="C73" s="37" t="s">
        <v>234</v>
      </c>
      <c r="D73" s="16" t="s">
        <v>235</v>
      </c>
      <c r="E73" s="43" t="s">
        <v>169</v>
      </c>
      <c r="F73" s="61"/>
      <c r="G73" s="63"/>
      <c r="H73" s="49"/>
    </row>
    <row r="74" spans="1:8" s="4" customFormat="1" ht="76.5" x14ac:dyDescent="0.25">
      <c r="A74" s="64">
        <v>35</v>
      </c>
      <c r="B74" s="56" t="s">
        <v>69</v>
      </c>
      <c r="C74" s="26" t="s">
        <v>105</v>
      </c>
      <c r="D74" s="13" t="s">
        <v>164</v>
      </c>
      <c r="E74" s="29" t="s">
        <v>11</v>
      </c>
      <c r="F74" s="60">
        <v>20</v>
      </c>
      <c r="G74" s="62">
        <v>700</v>
      </c>
      <c r="H74" s="48">
        <f t="shared" si="0"/>
        <v>14000</v>
      </c>
    </row>
    <row r="75" spans="1:8" s="38" customFormat="1" ht="76.5" x14ac:dyDescent="0.25">
      <c r="A75" s="65"/>
      <c r="B75" s="57"/>
      <c r="C75" s="26" t="s">
        <v>236</v>
      </c>
      <c r="D75" s="13" t="s">
        <v>237</v>
      </c>
      <c r="E75" s="43" t="s">
        <v>169</v>
      </c>
      <c r="F75" s="61"/>
      <c r="G75" s="63"/>
      <c r="H75" s="49"/>
    </row>
    <row r="76" spans="1:8" s="4" customFormat="1" ht="114" x14ac:dyDescent="0.25">
      <c r="A76" s="52" t="s">
        <v>37</v>
      </c>
      <c r="B76" s="56" t="s">
        <v>70</v>
      </c>
      <c r="C76" s="26" t="s">
        <v>106</v>
      </c>
      <c r="D76" s="42" t="s">
        <v>139</v>
      </c>
      <c r="E76" s="29" t="s">
        <v>11</v>
      </c>
      <c r="F76" s="60">
        <v>30</v>
      </c>
      <c r="G76" s="62">
        <v>950</v>
      </c>
      <c r="H76" s="48">
        <f t="shared" si="0"/>
        <v>28500</v>
      </c>
    </row>
    <row r="77" spans="1:8" s="38" customFormat="1" ht="99.75" x14ac:dyDescent="0.25">
      <c r="A77" s="53"/>
      <c r="B77" s="57"/>
      <c r="C77" s="26" t="s">
        <v>238</v>
      </c>
      <c r="D77" s="42" t="s">
        <v>239</v>
      </c>
      <c r="E77" s="43" t="s">
        <v>169</v>
      </c>
      <c r="F77" s="61"/>
      <c r="G77" s="63"/>
      <c r="H77" s="49"/>
    </row>
    <row r="78" spans="1:8" s="4" customFormat="1" ht="76.5" x14ac:dyDescent="0.25">
      <c r="A78" s="52" t="s">
        <v>150</v>
      </c>
      <c r="B78" s="56" t="s">
        <v>71</v>
      </c>
      <c r="C78" s="26" t="s">
        <v>107</v>
      </c>
      <c r="D78" s="13" t="s">
        <v>165</v>
      </c>
      <c r="E78" s="29" t="s">
        <v>11</v>
      </c>
      <c r="F78" s="60">
        <v>53</v>
      </c>
      <c r="G78" s="62">
        <v>1800</v>
      </c>
      <c r="H78" s="48">
        <f t="shared" si="0"/>
        <v>95400</v>
      </c>
    </row>
    <row r="79" spans="1:8" s="38" customFormat="1" ht="63.75" x14ac:dyDescent="0.25">
      <c r="A79" s="53"/>
      <c r="B79" s="57"/>
      <c r="C79" s="26" t="s">
        <v>240</v>
      </c>
      <c r="D79" s="13" t="s">
        <v>241</v>
      </c>
      <c r="E79" s="43" t="s">
        <v>169</v>
      </c>
      <c r="F79" s="61"/>
      <c r="G79" s="63"/>
      <c r="H79" s="49"/>
    </row>
    <row r="80" spans="1:8" s="3" customFormat="1" ht="71.25" x14ac:dyDescent="0.25">
      <c r="A80" s="64">
        <v>38</v>
      </c>
      <c r="B80" s="56" t="s">
        <v>72</v>
      </c>
      <c r="C80" s="27" t="s">
        <v>108</v>
      </c>
      <c r="D80" s="19" t="s">
        <v>140</v>
      </c>
      <c r="E80" s="29" t="s">
        <v>12</v>
      </c>
      <c r="F80" s="60">
        <v>30</v>
      </c>
      <c r="G80" s="62">
        <v>300</v>
      </c>
      <c r="H80" s="48">
        <f t="shared" si="0"/>
        <v>9000</v>
      </c>
    </row>
    <row r="81" spans="1:8" s="3" customFormat="1" ht="85.5" x14ac:dyDescent="0.25">
      <c r="A81" s="65"/>
      <c r="B81" s="57"/>
      <c r="C81" s="27" t="s">
        <v>242</v>
      </c>
      <c r="D81" s="19" t="s">
        <v>243</v>
      </c>
      <c r="E81" s="29" t="s">
        <v>175</v>
      </c>
      <c r="F81" s="61"/>
      <c r="G81" s="63"/>
      <c r="H81" s="49"/>
    </row>
    <row r="82" spans="1:8" s="3" customFormat="1" ht="71.25" x14ac:dyDescent="0.25">
      <c r="A82" s="52" t="s">
        <v>38</v>
      </c>
      <c r="B82" s="56" t="s">
        <v>73</v>
      </c>
      <c r="C82" s="27" t="s">
        <v>109</v>
      </c>
      <c r="D82" s="16" t="s">
        <v>141</v>
      </c>
      <c r="E82" s="29" t="s">
        <v>12</v>
      </c>
      <c r="F82" s="60">
        <v>20</v>
      </c>
      <c r="G82" s="62">
        <v>400</v>
      </c>
      <c r="H82" s="48">
        <f t="shared" si="0"/>
        <v>8000</v>
      </c>
    </row>
    <row r="83" spans="1:8" s="3" customFormat="1" ht="71.25" x14ac:dyDescent="0.25">
      <c r="A83" s="53"/>
      <c r="B83" s="57"/>
      <c r="C83" s="27" t="s">
        <v>244</v>
      </c>
      <c r="D83" s="16" t="s">
        <v>245</v>
      </c>
      <c r="E83" s="29" t="s">
        <v>175</v>
      </c>
      <c r="F83" s="61"/>
      <c r="G83" s="63"/>
      <c r="H83" s="49"/>
    </row>
    <row r="84" spans="1:8" s="3" customFormat="1" ht="28.5" x14ac:dyDescent="0.25">
      <c r="A84" s="52" t="s">
        <v>151</v>
      </c>
      <c r="B84" s="56" t="s">
        <v>74</v>
      </c>
      <c r="C84" s="24" t="s">
        <v>110</v>
      </c>
      <c r="D84" s="15" t="s">
        <v>153</v>
      </c>
      <c r="E84" s="29" t="s">
        <v>11</v>
      </c>
      <c r="F84" s="60">
        <v>500</v>
      </c>
      <c r="G84" s="62">
        <v>30</v>
      </c>
      <c r="H84" s="48">
        <f t="shared" si="0"/>
        <v>15000</v>
      </c>
    </row>
    <row r="85" spans="1:8" s="3" customFormat="1" ht="42.75" x14ac:dyDescent="0.25">
      <c r="A85" s="53"/>
      <c r="B85" s="57"/>
      <c r="C85" s="24" t="s">
        <v>246</v>
      </c>
      <c r="D85" s="15" t="s">
        <v>247</v>
      </c>
      <c r="E85" s="43" t="s">
        <v>169</v>
      </c>
      <c r="F85" s="61"/>
      <c r="G85" s="63"/>
      <c r="H85" s="49"/>
    </row>
    <row r="86" spans="1:8" s="4" customFormat="1" ht="28.5" x14ac:dyDescent="0.25">
      <c r="A86" s="64">
        <v>41</v>
      </c>
      <c r="B86" s="56" t="s">
        <v>75</v>
      </c>
      <c r="C86" s="27" t="s">
        <v>111</v>
      </c>
      <c r="D86" s="15" t="s">
        <v>142</v>
      </c>
      <c r="E86" s="29" t="s">
        <v>12</v>
      </c>
      <c r="F86" s="60">
        <v>200</v>
      </c>
      <c r="G86" s="62">
        <v>400</v>
      </c>
      <c r="H86" s="48">
        <f t="shared" ref="H86:H90" si="2">F86*G86</f>
        <v>80000</v>
      </c>
    </row>
    <row r="87" spans="1:8" s="38" customFormat="1" ht="42.75" x14ac:dyDescent="0.25">
      <c r="A87" s="65"/>
      <c r="B87" s="57"/>
      <c r="C87" s="27" t="s">
        <v>248</v>
      </c>
      <c r="D87" s="15" t="s">
        <v>249</v>
      </c>
      <c r="E87" s="29" t="s">
        <v>175</v>
      </c>
      <c r="F87" s="61"/>
      <c r="G87" s="63"/>
      <c r="H87" s="49"/>
    </row>
    <row r="88" spans="1:8" s="4" customFormat="1" ht="33.75" x14ac:dyDescent="0.25">
      <c r="A88" s="52" t="s">
        <v>39</v>
      </c>
      <c r="B88" s="56" t="s">
        <v>76</v>
      </c>
      <c r="C88" s="27" t="s">
        <v>112</v>
      </c>
      <c r="D88" s="15" t="s">
        <v>143</v>
      </c>
      <c r="E88" s="29" t="s">
        <v>12</v>
      </c>
      <c r="F88" s="60">
        <v>100</v>
      </c>
      <c r="G88" s="62">
        <v>750</v>
      </c>
      <c r="H88" s="48">
        <f t="shared" si="2"/>
        <v>75000</v>
      </c>
    </row>
    <row r="89" spans="1:8" s="38" customFormat="1" ht="42.75" x14ac:dyDescent="0.25">
      <c r="A89" s="53"/>
      <c r="B89" s="57"/>
      <c r="C89" s="27" t="s">
        <v>250</v>
      </c>
      <c r="D89" s="15" t="s">
        <v>251</v>
      </c>
      <c r="E89" s="29" t="s">
        <v>175</v>
      </c>
      <c r="F89" s="61"/>
      <c r="G89" s="63"/>
      <c r="H89" s="49"/>
    </row>
    <row r="90" spans="1:8" s="4" customFormat="1" ht="56.25" x14ac:dyDescent="0.25">
      <c r="A90" s="52" t="s">
        <v>152</v>
      </c>
      <c r="B90" s="54">
        <v>39292510</v>
      </c>
      <c r="C90" s="27" t="s">
        <v>113</v>
      </c>
      <c r="D90" s="20" t="s">
        <v>144</v>
      </c>
      <c r="E90" s="29" t="s">
        <v>11</v>
      </c>
      <c r="F90" s="58">
        <v>31</v>
      </c>
      <c r="G90" s="50">
        <v>100</v>
      </c>
      <c r="H90" s="48">
        <f t="shared" si="2"/>
        <v>3100</v>
      </c>
    </row>
    <row r="91" spans="1:8" s="38" customFormat="1" ht="45" x14ac:dyDescent="0.25">
      <c r="A91" s="53"/>
      <c r="B91" s="55"/>
      <c r="C91" s="27" t="s">
        <v>252</v>
      </c>
      <c r="D91" s="20" t="s">
        <v>253</v>
      </c>
      <c r="E91" s="43" t="s">
        <v>169</v>
      </c>
      <c r="F91" s="59"/>
      <c r="G91" s="51"/>
      <c r="H91" s="49"/>
    </row>
    <row r="92" spans="1:8" s="4" customFormat="1" ht="64.5" customHeight="1" x14ac:dyDescent="0.25">
      <c r="A92" s="47" t="s">
        <v>120</v>
      </c>
      <c r="B92" s="47"/>
      <c r="C92" s="47"/>
      <c r="D92" s="47"/>
      <c r="E92" s="47"/>
      <c r="F92" s="47"/>
      <c r="G92" s="47"/>
      <c r="H92" s="47"/>
    </row>
    <row r="93" spans="1:8" s="38" customFormat="1" ht="64.5" customHeight="1" x14ac:dyDescent="0.25">
      <c r="A93" s="47" t="s">
        <v>254</v>
      </c>
      <c r="B93" s="47"/>
      <c r="C93" s="47"/>
      <c r="D93" s="47"/>
      <c r="E93" s="47"/>
      <c r="F93" s="47"/>
      <c r="G93" s="47"/>
      <c r="H93" s="47"/>
    </row>
    <row r="94" spans="1:8" ht="26.25" customHeight="1" x14ac:dyDescent="0.25">
      <c r="A94" s="95" t="s">
        <v>6</v>
      </c>
      <c r="B94" s="95"/>
      <c r="C94" s="95"/>
      <c r="D94" s="95"/>
      <c r="E94" s="95"/>
      <c r="F94" s="96" t="s">
        <v>145</v>
      </c>
      <c r="G94" s="96"/>
      <c r="H94" s="96"/>
    </row>
    <row r="95" spans="1:8" ht="36" customHeight="1" x14ac:dyDescent="0.25">
      <c r="A95" s="95" t="s">
        <v>10</v>
      </c>
      <c r="B95" s="95"/>
      <c r="C95" s="95"/>
      <c r="D95" s="95"/>
      <c r="E95" s="95"/>
      <c r="F95" s="96" t="s">
        <v>166</v>
      </c>
      <c r="G95" s="96"/>
      <c r="H95" s="96"/>
    </row>
    <row r="96" spans="1:8" ht="27.75" customHeight="1" x14ac:dyDescent="0.25">
      <c r="A96" s="92"/>
      <c r="B96" s="92"/>
      <c r="C96" s="92"/>
      <c r="D96" s="92"/>
      <c r="E96" s="92"/>
      <c r="F96" s="92"/>
      <c r="G96" s="92"/>
      <c r="H96" s="92"/>
    </row>
    <row r="97" spans="6:6" x14ac:dyDescent="0.25">
      <c r="F97" s="8"/>
    </row>
    <row r="98" spans="6:6" x14ac:dyDescent="0.25">
      <c r="F98" s="8"/>
    </row>
    <row r="99" spans="6:6" x14ac:dyDescent="0.25">
      <c r="F99" s="8"/>
    </row>
    <row r="100" spans="6:6" x14ac:dyDescent="0.25">
      <c r="F100" s="8"/>
    </row>
    <row r="101" spans="6:6" x14ac:dyDescent="0.25">
      <c r="F101" s="8"/>
    </row>
    <row r="102" spans="6:6" x14ac:dyDescent="0.25">
      <c r="F102" s="8"/>
    </row>
    <row r="103" spans="6:6" x14ac:dyDescent="0.25">
      <c r="F103" s="8"/>
    </row>
    <row r="104" spans="6:6" x14ac:dyDescent="0.25">
      <c r="F104" s="8"/>
    </row>
    <row r="105" spans="6:6" x14ac:dyDescent="0.25">
      <c r="F105" s="8"/>
    </row>
    <row r="106" spans="6:6" x14ac:dyDescent="0.25">
      <c r="F106" s="8"/>
    </row>
    <row r="107" spans="6:6" x14ac:dyDescent="0.25">
      <c r="F107" s="8"/>
    </row>
    <row r="108" spans="6:6" x14ac:dyDescent="0.25">
      <c r="F108" s="8"/>
    </row>
    <row r="109" spans="6:6" x14ac:dyDescent="0.25">
      <c r="F109" s="8"/>
    </row>
    <row r="110" spans="6:6" x14ac:dyDescent="0.25">
      <c r="F110" s="8"/>
    </row>
    <row r="111" spans="6:6" x14ac:dyDescent="0.25">
      <c r="F111" s="8"/>
    </row>
    <row r="112" spans="6:6" x14ac:dyDescent="0.25">
      <c r="F112" s="8"/>
    </row>
    <row r="113" spans="6:6" x14ac:dyDescent="0.25">
      <c r="F113" s="8"/>
    </row>
    <row r="114" spans="6:6" x14ac:dyDescent="0.25">
      <c r="F114" s="8"/>
    </row>
  </sheetData>
  <mergeCells count="226">
    <mergeCell ref="A96:H96"/>
    <mergeCell ref="A92:H92"/>
    <mergeCell ref="A1:H1"/>
    <mergeCell ref="A4:H4"/>
    <mergeCell ref="A94:E94"/>
    <mergeCell ref="A95:E95"/>
    <mergeCell ref="F94:H94"/>
    <mergeCell ref="F95:H95"/>
    <mergeCell ref="A2:H2"/>
    <mergeCell ref="A3:H3"/>
    <mergeCell ref="A6:A7"/>
    <mergeCell ref="B6:B7"/>
    <mergeCell ref="F6:F7"/>
    <mergeCell ref="G6:G7"/>
    <mergeCell ref="H6:H7"/>
    <mergeCell ref="B10:B11"/>
    <mergeCell ref="A10:A11"/>
    <mergeCell ref="F10:F11"/>
    <mergeCell ref="G10:G11"/>
    <mergeCell ref="H10:H11"/>
    <mergeCell ref="A8:A9"/>
    <mergeCell ref="B8:B9"/>
    <mergeCell ref="F8:F9"/>
    <mergeCell ref="G8:G9"/>
    <mergeCell ref="H8:H9"/>
    <mergeCell ref="A14:A15"/>
    <mergeCell ref="B14:B15"/>
    <mergeCell ref="F14:F15"/>
    <mergeCell ref="G14:G15"/>
    <mergeCell ref="H14:H15"/>
    <mergeCell ref="A12:A13"/>
    <mergeCell ref="B12:B13"/>
    <mergeCell ref="F12:F13"/>
    <mergeCell ref="G12:G13"/>
    <mergeCell ref="H12:H13"/>
    <mergeCell ref="A18:A19"/>
    <mergeCell ref="B18:B19"/>
    <mergeCell ref="F18:F19"/>
    <mergeCell ref="G18:G19"/>
    <mergeCell ref="H18:H19"/>
    <mergeCell ref="A16:A17"/>
    <mergeCell ref="B16:B17"/>
    <mergeCell ref="F16:F17"/>
    <mergeCell ref="G16:G17"/>
    <mergeCell ref="H16:H17"/>
    <mergeCell ref="A22:A23"/>
    <mergeCell ref="B22:B23"/>
    <mergeCell ref="F22:F23"/>
    <mergeCell ref="G22:G23"/>
    <mergeCell ref="H22:H23"/>
    <mergeCell ref="A20:A21"/>
    <mergeCell ref="B20:B21"/>
    <mergeCell ref="F20:F21"/>
    <mergeCell ref="G20:G21"/>
    <mergeCell ref="H20:H21"/>
    <mergeCell ref="A26:A27"/>
    <mergeCell ref="B26:B27"/>
    <mergeCell ref="F26:F27"/>
    <mergeCell ref="G26:G27"/>
    <mergeCell ref="H26:H27"/>
    <mergeCell ref="A24:A25"/>
    <mergeCell ref="B24:B25"/>
    <mergeCell ref="F24:F25"/>
    <mergeCell ref="G24:G25"/>
    <mergeCell ref="H24:H25"/>
    <mergeCell ref="A30:A31"/>
    <mergeCell ref="B30:B31"/>
    <mergeCell ref="F30:F31"/>
    <mergeCell ref="G30:G31"/>
    <mergeCell ref="H30:H31"/>
    <mergeCell ref="A28:A29"/>
    <mergeCell ref="B28:B29"/>
    <mergeCell ref="F28:F29"/>
    <mergeCell ref="G28:G29"/>
    <mergeCell ref="H28:H29"/>
    <mergeCell ref="A34:A35"/>
    <mergeCell ref="B34:B35"/>
    <mergeCell ref="F34:F35"/>
    <mergeCell ref="G34:G35"/>
    <mergeCell ref="H34:H35"/>
    <mergeCell ref="A32:A33"/>
    <mergeCell ref="B32:B33"/>
    <mergeCell ref="F32:F33"/>
    <mergeCell ref="G32:G33"/>
    <mergeCell ref="H32:H33"/>
    <mergeCell ref="A38:A39"/>
    <mergeCell ref="B38:B39"/>
    <mergeCell ref="F38:F39"/>
    <mergeCell ref="G38:G39"/>
    <mergeCell ref="H38:H39"/>
    <mergeCell ref="A36:A37"/>
    <mergeCell ref="B36:B37"/>
    <mergeCell ref="F36:F37"/>
    <mergeCell ref="G36:G37"/>
    <mergeCell ref="H36:H37"/>
    <mergeCell ref="A42:A43"/>
    <mergeCell ref="B42:B43"/>
    <mergeCell ref="F42:F43"/>
    <mergeCell ref="G42:G43"/>
    <mergeCell ref="H42:H43"/>
    <mergeCell ref="A40:A41"/>
    <mergeCell ref="B40:B41"/>
    <mergeCell ref="F40:F41"/>
    <mergeCell ref="G40:G41"/>
    <mergeCell ref="H40:H41"/>
    <mergeCell ref="A46:A47"/>
    <mergeCell ref="B46:B47"/>
    <mergeCell ref="F46:F47"/>
    <mergeCell ref="G46:G47"/>
    <mergeCell ref="H46:H47"/>
    <mergeCell ref="A44:A45"/>
    <mergeCell ref="B44:B45"/>
    <mergeCell ref="F44:F45"/>
    <mergeCell ref="G44:G45"/>
    <mergeCell ref="H44:H45"/>
    <mergeCell ref="A50:A51"/>
    <mergeCell ref="B50:B51"/>
    <mergeCell ref="F50:F51"/>
    <mergeCell ref="G50:G51"/>
    <mergeCell ref="H50:H51"/>
    <mergeCell ref="A48:A49"/>
    <mergeCell ref="B48:B49"/>
    <mergeCell ref="F48:F49"/>
    <mergeCell ref="G48:G49"/>
    <mergeCell ref="H48:H49"/>
    <mergeCell ref="A54:A55"/>
    <mergeCell ref="B54:B55"/>
    <mergeCell ref="F54:F55"/>
    <mergeCell ref="G54:G55"/>
    <mergeCell ref="H54:H55"/>
    <mergeCell ref="A52:A53"/>
    <mergeCell ref="B52:B53"/>
    <mergeCell ref="F52:F53"/>
    <mergeCell ref="G52:G53"/>
    <mergeCell ref="H52:H53"/>
    <mergeCell ref="A58:A59"/>
    <mergeCell ref="B58:B59"/>
    <mergeCell ref="F58:F59"/>
    <mergeCell ref="G58:G59"/>
    <mergeCell ref="H58:H59"/>
    <mergeCell ref="A56:A57"/>
    <mergeCell ref="B56:B57"/>
    <mergeCell ref="F56:F57"/>
    <mergeCell ref="G56:G57"/>
    <mergeCell ref="H56:H57"/>
    <mergeCell ref="A62:A63"/>
    <mergeCell ref="B62:B63"/>
    <mergeCell ref="F62:F63"/>
    <mergeCell ref="G62:G63"/>
    <mergeCell ref="H62:H63"/>
    <mergeCell ref="A60:A61"/>
    <mergeCell ref="B60:B61"/>
    <mergeCell ref="F60:F61"/>
    <mergeCell ref="G60:G61"/>
    <mergeCell ref="H60:H61"/>
    <mergeCell ref="A66:A67"/>
    <mergeCell ref="B66:B67"/>
    <mergeCell ref="F66:F67"/>
    <mergeCell ref="H66:H67"/>
    <mergeCell ref="G66:G67"/>
    <mergeCell ref="A64:A65"/>
    <mergeCell ref="B64:B65"/>
    <mergeCell ref="F64:F65"/>
    <mergeCell ref="G64:G65"/>
    <mergeCell ref="H64:H65"/>
    <mergeCell ref="A70:A71"/>
    <mergeCell ref="B70:B71"/>
    <mergeCell ref="F70:F71"/>
    <mergeCell ref="G70:G71"/>
    <mergeCell ref="H70:H71"/>
    <mergeCell ref="A68:A69"/>
    <mergeCell ref="B68:B69"/>
    <mergeCell ref="F68:F69"/>
    <mergeCell ref="G68:G69"/>
    <mergeCell ref="H68:H69"/>
    <mergeCell ref="A74:A75"/>
    <mergeCell ref="B74:B75"/>
    <mergeCell ref="F74:F75"/>
    <mergeCell ref="G74:G75"/>
    <mergeCell ref="H74:H75"/>
    <mergeCell ref="A72:A73"/>
    <mergeCell ref="B72:B73"/>
    <mergeCell ref="F72:F73"/>
    <mergeCell ref="G72:G73"/>
    <mergeCell ref="H72:H73"/>
    <mergeCell ref="A78:A79"/>
    <mergeCell ref="B78:B79"/>
    <mergeCell ref="F78:F79"/>
    <mergeCell ref="G78:G79"/>
    <mergeCell ref="H78:H79"/>
    <mergeCell ref="A76:A77"/>
    <mergeCell ref="B76:B77"/>
    <mergeCell ref="F76:F77"/>
    <mergeCell ref="G76:G77"/>
    <mergeCell ref="H76:H77"/>
    <mergeCell ref="A82:A83"/>
    <mergeCell ref="B82:B83"/>
    <mergeCell ref="F82:F83"/>
    <mergeCell ref="G82:G83"/>
    <mergeCell ref="H82:H83"/>
    <mergeCell ref="A80:A81"/>
    <mergeCell ref="B80:B81"/>
    <mergeCell ref="F80:F81"/>
    <mergeCell ref="G80:G81"/>
    <mergeCell ref="H80:H81"/>
    <mergeCell ref="A86:A87"/>
    <mergeCell ref="B86:B87"/>
    <mergeCell ref="F86:F87"/>
    <mergeCell ref="G86:G87"/>
    <mergeCell ref="H86:H87"/>
    <mergeCell ref="A84:A85"/>
    <mergeCell ref="B84:B85"/>
    <mergeCell ref="F84:F85"/>
    <mergeCell ref="G84:G85"/>
    <mergeCell ref="H84:H85"/>
    <mergeCell ref="A93:H93"/>
    <mergeCell ref="H88:H89"/>
    <mergeCell ref="G90:G91"/>
    <mergeCell ref="H90:H91"/>
    <mergeCell ref="A90:A91"/>
    <mergeCell ref="B90:B91"/>
    <mergeCell ref="A88:A89"/>
    <mergeCell ref="B88:B89"/>
    <mergeCell ref="F90:F91"/>
    <mergeCell ref="F88:F89"/>
    <mergeCell ref="G88:G89"/>
  </mergeCells>
  <phoneticPr fontId="6" type="noConversion"/>
  <pageMargins left="0.7" right="0.7" top="0.75" bottom="0.75" header="0.3" footer="0.3"/>
  <pageSetup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2025-08-13T13:53:28Z</dcterms:modified>
</cp:coreProperties>
</file>