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GNUMNER 2025\25-41 HIV dexer\"/>
    </mc:Choice>
  </mc:AlternateContent>
  <xr:revisionPtr revIDLastSave="0" documentId="13_ncr:1_{D114F54F-A674-4089-8ADA-9B422F37FE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3" l="1"/>
  <c r="J3" i="3" l="1"/>
</calcChain>
</file>

<file path=xl/sharedStrings.xml><?xml version="1.0" encoding="utf-8"?>
<sst xmlns="http://schemas.openxmlformats.org/spreadsheetml/2006/main" count="17" uniqueCount="17">
  <si>
    <t>N/N</t>
  </si>
  <si>
    <t xml:space="preserve">Tenofovir disoproxil fumarate/ Lamivudine/Dolutegravir  300/300/50mg </t>
  </si>
  <si>
    <t>ՀՌՎ  և Օպորտունիստական դեղորաքի ցանկ</t>
  </si>
  <si>
    <t>Անվանումը անգլերեն</t>
  </si>
  <si>
    <t>Անվանումը հայերեն</t>
  </si>
  <si>
    <t>Անվանումը ռուսերեն</t>
  </si>
  <si>
    <t>Տեխնիակական բնութագիրը</t>
  </si>
  <si>
    <t>Քանակը</t>
  </si>
  <si>
    <t xml:space="preserve">Միավոր գինը </t>
  </si>
  <si>
    <t xml:space="preserve">Ընդհանուր գինը </t>
  </si>
  <si>
    <t>Չափման միավորը</t>
  </si>
  <si>
    <t>դեղահատ</t>
  </si>
  <si>
    <t>Դոլուտեգրավիր/ լամիվուդին/ տենոֆովիր դիսոպրոքսիլ ֆւմարատ 50/300/300 մգ դեղահատեր, տուփում 30 հատ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</si>
  <si>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>Ակրիպտեգա, Դոլուտեգրավիր/ լամիվուդին/ տենոֆովիր դիսոպրոքսիլ ֆւմարատ 50/300/300 մգ կամ համարժեք</t>
  </si>
  <si>
    <t>CPV</t>
  </si>
  <si>
    <t>Акриптега, Долутегравир/Ламивудин/Тенофовира дизопроксил фумарат 50/300/300 мг или эквивалент</t>
  </si>
  <si>
    <t>Պարտադիր պայման՝ 
• գնման առարկան (ապրանքը) պետք է լինի չօգտագործված, համապատասխանի վերը նշված տեխնիկական բնութագրի 
            պայմաններին:  
• պահեստավորումը և պահպանումը պետք է իրականացվի համաձայն ՀՀ ԱՆ նախարարի 2010թ. 17-Ն հրաման
• չափաբաժինների հանձնելու պահին մնացորդային պիտանելիության ժամկետը` 
ա.   2,5 տարի պիտանելության ժամկետ ունեցող ապրանքների համար հանձնելու պահին պետք է ունենան առնվազն` 24 ամիս մնացորդային պիտանելության ժամկետ, 
բ.   մինչև 2,5 տարի պիտանելության ժամկետ ունեցող ապրանքների համար հանձնելու պահին պետք է ունենան առնվազն` 12 ամիս մնացորդային պիտանելության ժամկետ,
•  բոլոր այն դեպքերում որտեղ կարող են նշված լինել անվանումներ , դիտարկել կամ համարժեք սկզբմունքով։,
• մատակարարումը, բեռնաթափումը  իրականացվում է մատակարարի կողմից: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</si>
</sst>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֏&quot;_-;\-* #,##0.00\ &quot;֏&quot;_-;_-* &quot;-&quot;??\ &quot;֏&quot;_-;_-@_-"/>
    <numFmt numFmtId="43" formatCode="_-* #,##0.00_-;\-* #,##0.00_-;_-* &quot;-&quot;??_-;_-@_-"/>
  </numFmts>
  <fonts count="13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MS Sans Serif"/>
      <family val="2"/>
      <charset val="204"/>
    </font>
    <font>
      <sz val="10"/>
      <name val="Arial Armenian"/>
      <family val="2"/>
    </font>
    <font>
      <sz val="11"/>
      <color theme="1"/>
      <name val="Calibri"/>
      <family val="2"/>
      <scheme val="minor"/>
    </font>
    <font>
      <b/>
      <sz val="12"/>
      <color rgb="FF000000"/>
      <name val="GHEA Grapalat"/>
      <family val="3"/>
    </font>
    <font>
      <sz val="11"/>
      <color theme="1"/>
      <name val="GHEA Grapalat"/>
      <family val="3"/>
    </font>
    <font>
      <b/>
      <sz val="20"/>
      <color theme="8" tint="-0.499984740745262"/>
      <name val="GHEA Grapalat"/>
      <family val="3"/>
    </font>
    <font>
      <sz val="8"/>
      <name val="GHEA Grapalat"/>
      <family val="3"/>
    </font>
    <font>
      <sz val="8"/>
      <color theme="1"/>
      <name val="GHEA Grapalat"/>
      <family val="3"/>
    </font>
    <font>
      <sz val="8"/>
      <name val="Calibri"/>
      <family val="2"/>
      <scheme val="minor"/>
    </font>
    <font>
      <b/>
      <sz val="9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2" fillId="0" borderId="0">
      <alignment horizontal="justify"/>
    </xf>
    <xf numFmtId="0" fontId="2" fillId="0" borderId="0">
      <alignment horizontal="justify"/>
    </xf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0" fontId="3" fillId="0" borderId="0"/>
    <xf numFmtId="0" fontId="1" fillId="0" borderId="0"/>
    <xf numFmtId="44" fontId="5" fillId="0" borderId="0" applyFont="0" applyFill="0" applyBorder="0" applyAlignment="0" applyProtection="0"/>
  </cellStyleXfs>
  <cellXfs count="14">
    <xf numFmtId="0" fontId="0" fillId="0" borderId="0" xfId="0"/>
    <xf numFmtId="0" fontId="6" fillId="2" borderId="1" xfId="0" applyFont="1" applyFill="1" applyBorder="1" applyAlignment="1">
      <alignment horizontal="center" vertical="center" wrapText="1" readingOrder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4" fontId="7" fillId="0" borderId="0" xfId="11" applyFont="1" applyAlignment="1">
      <alignment horizontal="center" vertical="center"/>
    </xf>
    <xf numFmtId="2" fontId="9" fillId="0" borderId="1" xfId="11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</cellXfs>
  <cellStyles count="12">
    <cellStyle name="Comma 2" xfId="5" xr:uid="{1EF0899C-CF87-4B4A-8007-46944026DD47}"/>
    <cellStyle name="Currency" xfId="11" builtinId="4"/>
    <cellStyle name="Normal" xfId="0" builtinId="0"/>
    <cellStyle name="Normal 2" xfId="1" xr:uid="{00000000-0005-0000-0000-000001000000}"/>
    <cellStyle name="Normal 2 2" xfId="6" xr:uid="{F7C5963E-B630-40B1-897E-BD6D0D3D56A2}"/>
    <cellStyle name="Normal 2 3" xfId="3" xr:uid="{7C86E64C-CB31-4029-A2E8-79DCE667C5BF}"/>
    <cellStyle name="Normal 3" xfId="4" xr:uid="{6D71FFF6-D8FC-4D0E-B4B6-AB7B8FE3A994}"/>
    <cellStyle name="Normal 4" xfId="2" xr:uid="{00000000-0005-0000-0000-000002000000}"/>
    <cellStyle name="Normal 5" xfId="7" xr:uid="{8DF80F80-6FFD-4508-9BCA-110120F05434}"/>
    <cellStyle name="Normal 6" xfId="8" xr:uid="{BEDB4513-BC0A-41AE-AA51-08AC34575D8E}"/>
    <cellStyle name="Style 1" xfId="9" xr:uid="{F97270A9-68BF-40B6-A868-52F737F166B9}"/>
    <cellStyle name="Обычный 2" xfId="10" xr:uid="{9950F923-6757-4C6D-A0C3-FA026A9B21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96C1C-3B13-47B2-A474-4C216792C814}">
  <dimension ref="A1:J5"/>
  <sheetViews>
    <sheetView tabSelected="1" zoomScaleNormal="100" zoomScaleSheetLayoutView="70" workbookViewId="0">
      <selection activeCell="F4" sqref="F4"/>
    </sheetView>
  </sheetViews>
  <sheetFormatPr defaultColWidth="34.7109375" defaultRowHeight="16.5"/>
  <cols>
    <col min="1" max="1" width="8.7109375" style="2" customWidth="1"/>
    <col min="2" max="2" width="13" style="2" customWidth="1"/>
    <col min="3" max="3" width="20.7109375" style="2" customWidth="1"/>
    <col min="4" max="4" width="15" style="2" customWidth="1"/>
    <col min="5" max="5" width="16" style="2" customWidth="1"/>
    <col min="6" max="6" width="13.85546875" style="2" customWidth="1"/>
    <col min="7" max="7" width="69.140625" style="2" customWidth="1"/>
    <col min="8" max="8" width="15.42578125" style="2" customWidth="1"/>
    <col min="9" max="9" width="18" style="4" customWidth="1"/>
    <col min="10" max="10" width="21.42578125" style="2" customWidth="1"/>
    <col min="11" max="16384" width="34.7109375" style="2"/>
  </cols>
  <sheetData>
    <row r="1" spans="1:10" s="3" customFormat="1" ht="99.75" customHeight="1">
      <c r="A1" s="11" t="s">
        <v>2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66" customHeight="1">
      <c r="A2" s="1" t="s">
        <v>0</v>
      </c>
      <c r="B2" s="1" t="s">
        <v>14</v>
      </c>
      <c r="C2" s="1" t="s">
        <v>3</v>
      </c>
      <c r="D2" s="1" t="s">
        <v>4</v>
      </c>
      <c r="E2" s="1" t="s">
        <v>5</v>
      </c>
      <c r="F2" s="1" t="s">
        <v>10</v>
      </c>
      <c r="G2" s="1" t="s">
        <v>6</v>
      </c>
      <c r="H2" s="1" t="s">
        <v>7</v>
      </c>
      <c r="I2" s="1" t="s">
        <v>8</v>
      </c>
      <c r="J2" s="1" t="s">
        <v>9</v>
      </c>
    </row>
    <row r="3" spans="1:10" ht="102">
      <c r="A3" s="7">
        <v>19</v>
      </c>
      <c r="B3" s="7">
        <v>33651186</v>
      </c>
      <c r="C3" s="8" t="s">
        <v>1</v>
      </c>
      <c r="D3" s="8" t="s">
        <v>13</v>
      </c>
      <c r="E3" s="8" t="s">
        <v>15</v>
      </c>
      <c r="F3" s="8" t="s">
        <v>11</v>
      </c>
      <c r="G3" s="9" t="s">
        <v>12</v>
      </c>
      <c r="H3" s="8">
        <v>1530000</v>
      </c>
      <c r="I3" s="5">
        <v>90</v>
      </c>
      <c r="J3" s="10">
        <f>+H3*I3</f>
        <v>137700000</v>
      </c>
    </row>
    <row r="4" spans="1:10">
      <c r="J4" s="6">
        <f>SUM(J3)</f>
        <v>137700000</v>
      </c>
    </row>
    <row r="5" spans="1:10" ht="108.75" customHeight="1">
      <c r="A5" s="12" t="s">
        <v>16</v>
      </c>
      <c r="B5" s="13"/>
      <c r="C5" s="13"/>
      <c r="D5" s="13"/>
      <c r="E5" s="13"/>
      <c r="F5" s="13"/>
      <c r="G5" s="13"/>
      <c r="H5" s="13"/>
      <c r="I5" s="13"/>
      <c r="J5" s="13"/>
    </row>
  </sheetData>
  <mergeCells count="2">
    <mergeCell ref="A1:J1"/>
    <mergeCell ref="A5:J5"/>
  </mergeCells>
  <phoneticPr fontId="11" type="noConversion"/>
  <pageMargins left="0.41" right="0.42" top="0.75" bottom="0.25" header="0.3" footer="0.3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keywords>https://mul2.ncid.am/tasks/31402/oneclick?token=91ffea7b75c8f7a23beb45d78ce99c52</cp:keywords>
  <cp:lastModifiedBy>Elina Poghosyan</cp:lastModifiedBy>
  <cp:lastPrinted>2025-05-30T07:07:13Z</cp:lastPrinted>
  <dcterms:created xsi:type="dcterms:W3CDTF">2020-12-23T10:47:00Z</dcterms:created>
  <dcterms:modified xsi:type="dcterms:W3CDTF">2025-08-18T09:18:20Z</dcterms:modified>
</cp:coreProperties>
</file>